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24120" windowHeight="6195" activeTab="0"/>
  </bookViews>
  <sheets>
    <sheet name="103-2-a-NumEmpleadosCab" sheetId="1" r:id="rId1"/>
  </sheets>
  <definedNames>
    <definedName name="_xlnm.Print_Titles" localSheetId="0">'103-2-a-NumEmpleadosCab'!$1:$10</definedName>
  </definedNames>
  <calcPr fullCalcOnLoad="1"/>
</workbook>
</file>

<file path=xl/sharedStrings.xml><?xml version="1.0" encoding="utf-8"?>
<sst xmlns="http://schemas.openxmlformats.org/spreadsheetml/2006/main" count="40" uniqueCount="40">
  <si>
    <t xml:space="preserve">Periodicidad de la actualización del indicador </t>
  </si>
  <si>
    <t>Fecha de la ultima actualización de la información del indicador</t>
  </si>
  <si>
    <t>Área de Presidencia</t>
  </si>
  <si>
    <t>Dirección Insular de Recursos Humanos y Defensa Jurídica</t>
  </si>
  <si>
    <t>Servicio Administrativo de Gestión de Personal y Retribuciones</t>
  </si>
  <si>
    <t>GRUPO</t>
  </si>
  <si>
    <t>Total Efectivos</t>
  </si>
  <si>
    <t>Régimen Jurídico</t>
  </si>
  <si>
    <t>Tipo de Relación con la Administración</t>
  </si>
  <si>
    <t>A1</t>
  </si>
  <si>
    <t>A2</t>
  </si>
  <si>
    <t>C1</t>
  </si>
  <si>
    <t>C2</t>
  </si>
  <si>
    <t>E</t>
  </si>
  <si>
    <t>Personal Funcionario</t>
  </si>
  <si>
    <t>Funcionario de Carrera</t>
  </si>
  <si>
    <t>Funcionario Interino</t>
  </si>
  <si>
    <t>Total Personal Funcionario</t>
  </si>
  <si>
    <t>Personal Laboral</t>
  </si>
  <si>
    <t>Total Personal Laboral</t>
  </si>
  <si>
    <t>Personal de Convenios</t>
  </si>
  <si>
    <t>Total Personal de Convenios</t>
  </si>
  <si>
    <t>Empleados públicos y Grupo de clasificación</t>
  </si>
  <si>
    <t>Total</t>
  </si>
  <si>
    <t>I</t>
  </si>
  <si>
    <t>III</t>
  </si>
  <si>
    <t>IV</t>
  </si>
  <si>
    <t>B</t>
  </si>
  <si>
    <t>V</t>
  </si>
  <si>
    <t>Trimestral</t>
  </si>
  <si>
    <t>Funcionario de carrera delegado P. Nacional del Teide</t>
  </si>
  <si>
    <t>Funcionario en Prácticas</t>
  </si>
  <si>
    <t>Laboral Fijo al Servicio Directo</t>
  </si>
  <si>
    <t>Laboral fijo delegado P. Nacional del Teide</t>
  </si>
  <si>
    <t>Laboral indefinido delegado PNT</t>
  </si>
  <si>
    <t>Laboral Interino al Servicio Directo</t>
  </si>
  <si>
    <t>Laboral Temporal al Servicio Directo</t>
  </si>
  <si>
    <t>Laboral Temporal Agentes de Empleo y Desarrollo Local (AEDL)</t>
  </si>
  <si>
    <t>Laboral Temporal Proyecto Prácticas Formativas</t>
  </si>
  <si>
    <t>Laboral Temporal Proyectos Europeos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</si>
</sst>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theme="1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thin"/>
    </border>
    <border>
      <left/>
      <right style="thin"/>
      <top style="medium"/>
      <bottom style="medium"/>
    </border>
    <border>
      <left/>
      <right style="medium"/>
      <top/>
      <bottom style="thin"/>
    </border>
    <border>
      <left/>
      <right style="thin"/>
      <top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 style="thin"/>
    </border>
    <border>
      <left/>
      <right style="medium"/>
      <top/>
      <bottom/>
    </border>
    <border>
      <left/>
      <right style="thin"/>
      <top/>
      <bottom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 style="medium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4" fillId="0" borderId="0">
      <alignment/>
      <protection/>
    </xf>
    <xf numFmtId="0" fontId="25" fillId="32" borderId="0" applyNumberFormat="0" applyBorder="0" applyAlignment="0" applyProtection="0"/>
    <xf numFmtId="0" fontId="26" fillId="33" borderId="1" applyNumberFormat="0" applyAlignment="0" applyProtection="0"/>
    <xf numFmtId="0" fontId="27" fillId="34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35" borderId="0">
      <alignment horizontal="center"/>
      <protection/>
    </xf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31" fillId="42" borderId="1" applyNumberFormat="0" applyAlignment="0" applyProtection="0"/>
    <xf numFmtId="0" fontId="32" fillId="4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44" borderId="0" applyNumberFormat="0" applyBorder="0" applyAlignment="0" applyProtection="0"/>
    <xf numFmtId="0" fontId="1" fillId="0" borderId="0">
      <alignment/>
      <protection/>
    </xf>
    <xf numFmtId="0" fontId="0" fillId="45" borderId="4" applyNumberFormat="0" applyFont="0" applyAlignment="0" applyProtection="0"/>
    <xf numFmtId="0" fontId="0" fillId="45" borderId="4" applyNumberFormat="0" applyFont="0" applyAlignment="0" applyProtection="0"/>
    <xf numFmtId="9" fontId="0" fillId="0" borderId="0" applyFont="0" applyFill="0" applyBorder="0" applyAlignment="0" applyProtection="0"/>
    <xf numFmtId="0" fontId="34" fillId="3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0" fillId="0" borderId="0">
      <alignment/>
      <protection/>
    </xf>
    <xf numFmtId="0" fontId="38" fillId="0" borderId="6" applyNumberFormat="0" applyFill="0" applyAlignment="0" applyProtection="0"/>
    <xf numFmtId="0" fontId="24" fillId="0" borderId="0">
      <alignment vertical="center"/>
      <protection/>
    </xf>
    <xf numFmtId="0" fontId="39" fillId="0" borderId="7" applyNumberFormat="0" applyFill="0" applyAlignment="0" applyProtection="0"/>
    <xf numFmtId="0" fontId="39" fillId="0" borderId="8" applyNumberFormat="0" applyFill="0" applyAlignment="0" applyProtection="0"/>
    <xf numFmtId="0" fontId="29" fillId="0" borderId="9" applyNumberFormat="0" applyFill="0" applyAlignment="0" applyProtection="0"/>
    <xf numFmtId="0" fontId="40" fillId="0" borderId="10" applyNumberFormat="0" applyFill="0" applyAlignment="0" applyProtection="0"/>
  </cellStyleXfs>
  <cellXfs count="7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5" fillId="46" borderId="11" xfId="0" applyFont="1" applyFill="1" applyBorder="1" applyAlignment="1">
      <alignment horizontal="center" vertical="center" wrapText="1"/>
    </xf>
    <xf numFmtId="0" fontId="5" fillId="46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47" borderId="11" xfId="0" applyFont="1" applyFill="1" applyBorder="1" applyAlignment="1">
      <alignment/>
    </xf>
    <xf numFmtId="0" fontId="3" fillId="47" borderId="22" xfId="0" applyFont="1" applyFill="1" applyBorder="1" applyAlignment="1">
      <alignment horizontal="center" vertical="center"/>
    </xf>
    <xf numFmtId="0" fontId="3" fillId="47" borderId="23" xfId="0" applyFont="1" applyFill="1" applyBorder="1" applyAlignment="1">
      <alignment horizontal="center" vertical="center"/>
    </xf>
    <xf numFmtId="0" fontId="3" fillId="48" borderId="24" xfId="0" applyFont="1" applyFill="1" applyBorder="1" applyAlignment="1">
      <alignment horizontal="center" vertical="center" wrapText="1"/>
    </xf>
    <xf numFmtId="0" fontId="6" fillId="49" borderId="22" xfId="0" applyFont="1" applyFill="1" applyBorder="1" applyAlignment="1">
      <alignment horizontal="center" vertical="center" wrapText="1"/>
    </xf>
    <xf numFmtId="0" fontId="6" fillId="49" borderId="23" xfId="0" applyFont="1" applyFill="1" applyBorder="1" applyAlignment="1">
      <alignment horizontal="center" vertical="center" wrapText="1"/>
    </xf>
    <xf numFmtId="0" fontId="6" fillId="5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/>
    </xf>
    <xf numFmtId="0" fontId="3" fillId="47" borderId="12" xfId="0" applyFont="1" applyFill="1" applyBorder="1" applyAlignment="1">
      <alignment/>
    </xf>
    <xf numFmtId="0" fontId="3" fillId="47" borderId="25" xfId="0" applyFont="1" applyFill="1" applyBorder="1" applyAlignment="1">
      <alignment horizontal="center" vertical="center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vertical="center" wrapText="1" shrinkToFit="1"/>
    </xf>
    <xf numFmtId="0" fontId="2" fillId="0" borderId="31" xfId="0" applyFont="1" applyBorder="1" applyAlignment="1">
      <alignment horizontal="center" vertical="center" wrapText="1"/>
    </xf>
    <xf numFmtId="0" fontId="6" fillId="49" borderId="11" xfId="0" applyFont="1" applyFill="1" applyBorder="1" applyAlignment="1">
      <alignment vertical="center" wrapText="1"/>
    </xf>
    <xf numFmtId="0" fontId="6" fillId="49" borderId="25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2" fillId="0" borderId="34" xfId="0" applyFont="1" applyBorder="1" applyAlignment="1">
      <alignment horizontal="center" vertical="center" wrapText="1"/>
    </xf>
    <xf numFmtId="0" fontId="6" fillId="49" borderId="35" xfId="0" applyFont="1" applyFill="1" applyBorder="1" applyAlignment="1">
      <alignment vertical="center" wrapText="1"/>
    </xf>
    <xf numFmtId="0" fontId="6" fillId="49" borderId="36" xfId="0" applyFont="1" applyFill="1" applyBorder="1" applyAlignment="1">
      <alignment horizontal="center" vertical="center" wrapText="1"/>
    </xf>
    <xf numFmtId="0" fontId="6" fillId="49" borderId="37" xfId="0" applyFont="1" applyFill="1" applyBorder="1" applyAlignment="1">
      <alignment horizontal="center" vertical="center" wrapText="1"/>
    </xf>
    <xf numFmtId="0" fontId="6" fillId="49" borderId="38" xfId="0" applyFont="1" applyFill="1" applyBorder="1" applyAlignment="1">
      <alignment horizontal="center" vertical="center" wrapText="1"/>
    </xf>
    <xf numFmtId="0" fontId="3" fillId="49" borderId="25" xfId="0" applyFont="1" applyFill="1" applyBorder="1" applyAlignment="1">
      <alignment horizontal="center"/>
    </xf>
    <xf numFmtId="0" fontId="3" fillId="49" borderId="22" xfId="0" applyFont="1" applyFill="1" applyBorder="1" applyAlignment="1">
      <alignment horizontal="center"/>
    </xf>
    <xf numFmtId="0" fontId="3" fillId="49" borderId="39" xfId="0" applyFont="1" applyFill="1" applyBorder="1" applyAlignment="1">
      <alignment horizontal="center"/>
    </xf>
    <xf numFmtId="0" fontId="3" fillId="50" borderId="12" xfId="0" applyFont="1" applyFill="1" applyBorder="1" applyAlignment="1">
      <alignment horizontal="center"/>
    </xf>
    <xf numFmtId="0" fontId="3" fillId="46" borderId="0" xfId="0" applyFont="1" applyFill="1" applyAlignment="1">
      <alignment horizontal="center"/>
    </xf>
    <xf numFmtId="0" fontId="2" fillId="0" borderId="0" xfId="65" applyFont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3" fillId="49" borderId="41" xfId="0" applyFont="1" applyFill="1" applyBorder="1" applyAlignment="1">
      <alignment horizontal="right"/>
    </xf>
    <xf numFmtId="0" fontId="3" fillId="49" borderId="12" xfId="0" applyFont="1" applyFill="1" applyBorder="1" applyAlignment="1">
      <alignment horizontal="right"/>
    </xf>
    <xf numFmtId="0" fontId="3" fillId="48" borderId="35" xfId="0" applyFont="1" applyFill="1" applyBorder="1" applyAlignment="1">
      <alignment horizontal="center" vertical="center" wrapText="1" shrinkToFit="1"/>
    </xf>
    <xf numFmtId="0" fontId="3" fillId="48" borderId="40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65" applyFont="1" applyAlignment="1">
      <alignment horizontal="left" vertical="center" wrapText="1"/>
      <protection/>
    </xf>
    <xf numFmtId="0" fontId="5" fillId="46" borderId="42" xfId="0" applyFont="1" applyFill="1" applyBorder="1" applyAlignment="1">
      <alignment horizontal="center" vertical="center" wrapText="1"/>
    </xf>
    <xf numFmtId="0" fontId="0" fillId="46" borderId="37" xfId="0" applyFill="1" applyBorder="1" applyAlignment="1">
      <alignment horizontal="center" vertical="center" wrapText="1"/>
    </xf>
    <xf numFmtId="0" fontId="0" fillId="46" borderId="43" xfId="0" applyFill="1" applyBorder="1" applyAlignment="1">
      <alignment horizontal="center" vertical="center" wrapText="1"/>
    </xf>
    <xf numFmtId="0" fontId="3" fillId="46" borderId="41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4" fontId="3" fillId="46" borderId="0" xfId="0" applyNumberFormat="1" applyFont="1" applyFill="1" applyAlignment="1">
      <alignment horizontal="center"/>
    </xf>
  </cellXfs>
  <cellStyles count="66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2" xfId="40"/>
    <cellStyle name="60% - Énfasis3" xfId="41"/>
    <cellStyle name="60% - Énfasis4" xfId="42"/>
    <cellStyle name="60% - Énfasis5" xfId="43"/>
    <cellStyle name="60% - Énfasis6" xfId="44"/>
    <cellStyle name="Base" xfId="45"/>
    <cellStyle name="Buena" xfId="46"/>
    <cellStyle name="Cálculo" xfId="47"/>
    <cellStyle name="Celda de comprobación" xfId="48"/>
    <cellStyle name="Celda vinculada" xfId="49"/>
    <cellStyle name="Encabezado 4" xfId="50"/>
    <cellStyle name="Encabezado Lista" xfId="51"/>
    <cellStyle name="Énfasis1" xfId="52"/>
    <cellStyle name="Énfasis2" xfId="53"/>
    <cellStyle name="Énfasis3" xfId="54"/>
    <cellStyle name="Énfasis4" xfId="55"/>
    <cellStyle name="Énfasis5" xfId="56"/>
    <cellStyle name="Énfasis6" xfId="57"/>
    <cellStyle name="Entrada" xfId="58"/>
    <cellStyle name="Incorrecto" xfId="59"/>
    <cellStyle name="Comma" xfId="60"/>
    <cellStyle name="Comma [0]" xfId="61"/>
    <cellStyle name="Currency" xfId="62"/>
    <cellStyle name="Currency [0]" xfId="63"/>
    <cellStyle name="Neutral" xfId="64"/>
    <cellStyle name="Normal_Hoja1" xfId="65"/>
    <cellStyle name="Notas" xfId="66"/>
    <cellStyle name="Notas 2" xfId="67"/>
    <cellStyle name="Percent" xfId="68"/>
    <cellStyle name="Salida" xfId="69"/>
    <cellStyle name="Texto de advertencia" xfId="70"/>
    <cellStyle name="Texto explicativo" xfId="71"/>
    <cellStyle name="Título" xfId="72"/>
    <cellStyle name="Titulo 1" xfId="73"/>
    <cellStyle name="Título 1" xfId="74"/>
    <cellStyle name="Titulo 2" xfId="75"/>
    <cellStyle name="Título 2" xfId="76"/>
    <cellStyle name="Título 2 2" xfId="77"/>
    <cellStyle name="Título 3" xfId="78"/>
    <cellStyle name="Total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0</xdr:col>
      <xdr:colOff>1000125</xdr:colOff>
      <xdr:row>2</xdr:row>
      <xdr:rowOff>419100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0001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0</xdr:col>
      <xdr:colOff>1000125</xdr:colOff>
      <xdr:row>2</xdr:row>
      <xdr:rowOff>419100</xdr:rowOff>
    </xdr:to>
    <xdr:pic>
      <xdr:nvPicPr>
        <xdr:cNvPr id="2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0001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PageLayoutView="0" workbookViewId="0" topLeftCell="A4">
      <selection activeCell="C9" sqref="C9:L9"/>
    </sheetView>
  </sheetViews>
  <sheetFormatPr defaultColWidth="11.57421875" defaultRowHeight="15"/>
  <cols>
    <col min="1" max="1" width="22.00390625" style="1" customWidth="1"/>
    <col min="2" max="2" width="40.421875" style="1" customWidth="1"/>
    <col min="3" max="3" width="6.7109375" style="1" customWidth="1"/>
    <col min="4" max="4" width="6.57421875" style="1" customWidth="1"/>
    <col min="5" max="5" width="4.8515625" style="1" customWidth="1"/>
    <col min="6" max="6" width="6.421875" style="1" customWidth="1"/>
    <col min="7" max="7" width="7.57421875" style="1" customWidth="1"/>
    <col min="8" max="8" width="10.00390625" style="1" customWidth="1"/>
    <col min="9" max="9" width="4.140625" style="1" customWidth="1"/>
    <col min="10" max="11" width="5.7109375" style="1" customWidth="1"/>
    <col min="12" max="12" width="4.8515625" style="1" customWidth="1"/>
    <col min="13" max="13" width="10.7109375" style="1" customWidth="1"/>
    <col min="14" max="16384" width="11.57421875" style="1" customWidth="1"/>
  </cols>
  <sheetData>
    <row r="1" spans="2:12" ht="15">
      <c r="B1" s="61" t="s">
        <v>2</v>
      </c>
      <c r="C1" s="62"/>
      <c r="D1" s="62"/>
      <c r="E1" s="62"/>
      <c r="F1" s="62"/>
      <c r="G1" s="62"/>
      <c r="H1" s="62"/>
      <c r="I1" s="28"/>
      <c r="J1" s="28"/>
      <c r="K1" s="28"/>
      <c r="L1" s="28"/>
    </row>
    <row r="2" spans="2:12" ht="15" customHeight="1">
      <c r="B2" s="63" t="s">
        <v>3</v>
      </c>
      <c r="C2" s="52"/>
      <c r="D2" s="52"/>
      <c r="E2" s="52"/>
      <c r="F2" s="53"/>
      <c r="G2" s="53"/>
      <c r="H2" s="53"/>
      <c r="I2" s="27"/>
      <c r="J2" s="27"/>
      <c r="K2" s="27"/>
      <c r="L2" s="27"/>
    </row>
    <row r="3" spans="2:12" ht="33" customHeight="1">
      <c r="B3" s="52" t="s">
        <v>4</v>
      </c>
      <c r="C3" s="52"/>
      <c r="D3" s="52"/>
      <c r="E3" s="52"/>
      <c r="F3" s="53"/>
      <c r="G3" s="53"/>
      <c r="H3" s="53"/>
      <c r="I3" s="27"/>
      <c r="J3" s="27"/>
      <c r="K3" s="27"/>
      <c r="L3" s="27"/>
    </row>
    <row r="4" ht="19.5" customHeight="1">
      <c r="B4" s="2"/>
    </row>
    <row r="5" spans="1:6" ht="15">
      <c r="A5" s="3" t="s">
        <v>1</v>
      </c>
      <c r="D5" s="70">
        <v>43417</v>
      </c>
      <c r="E5" s="70"/>
      <c r="F5" s="70"/>
    </row>
    <row r="6" spans="1:6" ht="15">
      <c r="A6" s="3" t="s">
        <v>0</v>
      </c>
      <c r="D6" s="51" t="s">
        <v>29</v>
      </c>
      <c r="E6" s="51"/>
      <c r="F6" s="51"/>
    </row>
    <row r="7" ht="15" thickBot="1"/>
    <row r="8" spans="1:15" s="7" customFormat="1" ht="16.5" customHeight="1" thickBot="1">
      <c r="A8" s="64" t="s">
        <v>22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6"/>
      <c r="N8" s="5"/>
      <c r="O8" s="5"/>
    </row>
    <row r="9" spans="1:15" ht="32.25" customHeight="1" thickBot="1">
      <c r="A9" s="8"/>
      <c r="B9" s="9"/>
      <c r="C9" s="67" t="s">
        <v>5</v>
      </c>
      <c r="D9" s="68"/>
      <c r="E9" s="68"/>
      <c r="F9" s="68"/>
      <c r="G9" s="68"/>
      <c r="H9" s="68"/>
      <c r="I9" s="68"/>
      <c r="J9" s="68"/>
      <c r="K9" s="68"/>
      <c r="L9" s="69"/>
      <c r="M9" s="59" t="s">
        <v>6</v>
      </c>
      <c r="N9" s="5"/>
      <c r="O9" s="5"/>
    </row>
    <row r="10" spans="1:16" ht="15.75" thickBot="1">
      <c r="A10" s="20" t="s">
        <v>7</v>
      </c>
      <c r="B10" s="29" t="s">
        <v>8</v>
      </c>
      <c r="C10" s="30" t="s">
        <v>9</v>
      </c>
      <c r="D10" s="21" t="s">
        <v>10</v>
      </c>
      <c r="E10" s="21" t="s">
        <v>27</v>
      </c>
      <c r="F10" s="21" t="s">
        <v>11</v>
      </c>
      <c r="G10" s="21" t="s">
        <v>12</v>
      </c>
      <c r="H10" s="21" t="s">
        <v>13</v>
      </c>
      <c r="I10" s="21" t="s">
        <v>24</v>
      </c>
      <c r="J10" s="21" t="s">
        <v>25</v>
      </c>
      <c r="K10" s="21" t="s">
        <v>26</v>
      </c>
      <c r="L10" s="22" t="s">
        <v>28</v>
      </c>
      <c r="M10" s="60"/>
      <c r="N10" s="6"/>
      <c r="O10" s="6"/>
      <c r="P10" s="4"/>
    </row>
    <row r="11" spans="1:15" ht="15.75" thickBot="1">
      <c r="A11" s="54" t="s">
        <v>14</v>
      </c>
      <c r="B11" s="31" t="s">
        <v>15</v>
      </c>
      <c r="C11" s="32">
        <v>202</v>
      </c>
      <c r="D11" s="10">
        <v>91</v>
      </c>
      <c r="E11" s="10"/>
      <c r="F11" s="10">
        <v>75</v>
      </c>
      <c r="G11" s="10">
        <v>201</v>
      </c>
      <c r="H11" s="10">
        <v>12</v>
      </c>
      <c r="I11" s="10"/>
      <c r="J11" s="10"/>
      <c r="K11" s="10"/>
      <c r="L11" s="11"/>
      <c r="M11" s="23">
        <f>SUM(C11:L11)</f>
        <v>581</v>
      </c>
      <c r="N11" s="4"/>
      <c r="O11" s="4"/>
    </row>
    <row r="12" spans="1:15" ht="29.25" thickBot="1">
      <c r="A12" s="55"/>
      <c r="B12" s="33" t="s">
        <v>30</v>
      </c>
      <c r="C12" s="34">
        <v>2</v>
      </c>
      <c r="D12" s="12">
        <v>1</v>
      </c>
      <c r="E12" s="12"/>
      <c r="F12" s="12">
        <v>5</v>
      </c>
      <c r="G12" s="12">
        <v>2</v>
      </c>
      <c r="H12" s="12"/>
      <c r="I12" s="12"/>
      <c r="J12" s="12"/>
      <c r="K12" s="12"/>
      <c r="L12" s="13"/>
      <c r="M12" s="23">
        <f aca="true" t="shared" si="0" ref="M12:M26">SUM(C12:L12)</f>
        <v>10</v>
      </c>
      <c r="N12" s="4"/>
      <c r="O12" s="4"/>
    </row>
    <row r="13" spans="1:15" ht="15.75" thickBot="1">
      <c r="A13" s="55"/>
      <c r="B13" s="33" t="s">
        <v>31</v>
      </c>
      <c r="C13" s="34"/>
      <c r="D13" s="12">
        <v>1</v>
      </c>
      <c r="E13" s="12"/>
      <c r="F13" s="12"/>
      <c r="G13" s="12"/>
      <c r="H13" s="12"/>
      <c r="I13" s="12"/>
      <c r="J13" s="12"/>
      <c r="K13" s="12"/>
      <c r="L13" s="14"/>
      <c r="M13" s="23">
        <f t="shared" si="0"/>
        <v>1</v>
      </c>
      <c r="N13" s="4"/>
      <c r="O13" s="4"/>
    </row>
    <row r="14" spans="1:15" ht="15.75" thickBot="1">
      <c r="A14" s="55"/>
      <c r="B14" s="35" t="s">
        <v>16</v>
      </c>
      <c r="C14" s="36">
        <v>119</v>
      </c>
      <c r="D14" s="15">
        <v>41</v>
      </c>
      <c r="E14" s="15"/>
      <c r="F14" s="15">
        <v>13</v>
      </c>
      <c r="G14" s="15">
        <v>96</v>
      </c>
      <c r="H14" s="15">
        <v>10</v>
      </c>
      <c r="I14" s="15"/>
      <c r="J14" s="15"/>
      <c r="K14" s="15"/>
      <c r="L14" s="16"/>
      <c r="M14" s="23">
        <f t="shared" si="0"/>
        <v>279</v>
      </c>
      <c r="N14" s="4"/>
      <c r="O14" s="4"/>
    </row>
    <row r="15" spans="1:15" ht="19.5" customHeight="1" thickBot="1">
      <c r="A15" s="55"/>
      <c r="B15" s="37" t="s">
        <v>17</v>
      </c>
      <c r="C15" s="38">
        <f>SUM(C11:C14)</f>
        <v>323</v>
      </c>
      <c r="D15" s="24">
        <f aca="true" t="shared" si="1" ref="D15:L15">SUM(D11:D14)</f>
        <v>134</v>
      </c>
      <c r="E15" s="24">
        <f t="shared" si="1"/>
        <v>0</v>
      </c>
      <c r="F15" s="24">
        <f t="shared" si="1"/>
        <v>93</v>
      </c>
      <c r="G15" s="24">
        <f t="shared" si="1"/>
        <v>299</v>
      </c>
      <c r="H15" s="24">
        <f t="shared" si="1"/>
        <v>22</v>
      </c>
      <c r="I15" s="24">
        <f t="shared" si="1"/>
        <v>0</v>
      </c>
      <c r="J15" s="24">
        <f t="shared" si="1"/>
        <v>0</v>
      </c>
      <c r="K15" s="24">
        <f t="shared" si="1"/>
        <v>0</v>
      </c>
      <c r="L15" s="25">
        <f t="shared" si="1"/>
        <v>0</v>
      </c>
      <c r="M15" s="26">
        <f t="shared" si="0"/>
        <v>871</v>
      </c>
      <c r="N15" s="4"/>
      <c r="O15" s="4"/>
    </row>
    <row r="16" spans="1:15" ht="15.75" thickBot="1">
      <c r="A16" s="55" t="s">
        <v>18</v>
      </c>
      <c r="B16" s="31" t="s">
        <v>32</v>
      </c>
      <c r="C16" s="32">
        <v>6</v>
      </c>
      <c r="D16" s="10">
        <v>5</v>
      </c>
      <c r="E16" s="10"/>
      <c r="F16" s="10">
        <v>24</v>
      </c>
      <c r="G16" s="10">
        <v>142</v>
      </c>
      <c r="H16" s="10">
        <v>253</v>
      </c>
      <c r="I16" s="10"/>
      <c r="J16" s="10"/>
      <c r="K16" s="10"/>
      <c r="L16" s="11"/>
      <c r="M16" s="23">
        <f t="shared" si="0"/>
        <v>430</v>
      </c>
      <c r="N16" s="4"/>
      <c r="O16" s="4"/>
    </row>
    <row r="17" spans="1:15" ht="29.25" thickBot="1">
      <c r="A17" s="55"/>
      <c r="B17" s="33" t="s">
        <v>33</v>
      </c>
      <c r="C17" s="34"/>
      <c r="D17" s="12"/>
      <c r="E17" s="12"/>
      <c r="F17" s="12"/>
      <c r="G17" s="12"/>
      <c r="H17" s="12"/>
      <c r="I17" s="12"/>
      <c r="J17" s="12">
        <v>4</v>
      </c>
      <c r="K17" s="12">
        <v>5</v>
      </c>
      <c r="L17" s="14">
        <v>1</v>
      </c>
      <c r="M17" s="23">
        <f t="shared" si="0"/>
        <v>10</v>
      </c>
      <c r="N17" s="4"/>
      <c r="O17" s="4"/>
    </row>
    <row r="18" spans="1:15" ht="15.75" thickBot="1">
      <c r="A18" s="55"/>
      <c r="B18" s="33" t="s">
        <v>34</v>
      </c>
      <c r="C18" s="34"/>
      <c r="D18" s="12"/>
      <c r="E18" s="12"/>
      <c r="F18" s="12"/>
      <c r="G18" s="12"/>
      <c r="H18" s="12"/>
      <c r="I18" s="12">
        <v>2</v>
      </c>
      <c r="J18" s="12">
        <v>2</v>
      </c>
      <c r="K18" s="12">
        <v>1</v>
      </c>
      <c r="L18" s="14">
        <v>1</v>
      </c>
      <c r="M18" s="23">
        <f t="shared" si="0"/>
        <v>6</v>
      </c>
      <c r="N18" s="4"/>
      <c r="O18" s="4"/>
    </row>
    <row r="19" spans="1:15" ht="15.75" thickBot="1">
      <c r="A19" s="55"/>
      <c r="B19" s="33" t="s">
        <v>35</v>
      </c>
      <c r="C19" s="34"/>
      <c r="D19" s="12">
        <v>1</v>
      </c>
      <c r="E19" s="12"/>
      <c r="F19" s="12">
        <v>2</v>
      </c>
      <c r="G19" s="12">
        <v>5</v>
      </c>
      <c r="H19" s="12">
        <v>148</v>
      </c>
      <c r="I19" s="12"/>
      <c r="J19" s="12"/>
      <c r="K19" s="12"/>
      <c r="L19" s="14"/>
      <c r="M19" s="23">
        <f t="shared" si="0"/>
        <v>156</v>
      </c>
      <c r="N19" s="4"/>
      <c r="O19" s="4"/>
    </row>
    <row r="20" spans="1:15" ht="15.75" thickBot="1">
      <c r="A20" s="55"/>
      <c r="B20" s="39" t="s">
        <v>36</v>
      </c>
      <c r="C20" s="36">
        <v>1</v>
      </c>
      <c r="D20" s="15">
        <v>3</v>
      </c>
      <c r="E20" s="15"/>
      <c r="F20" s="15">
        <v>1</v>
      </c>
      <c r="G20" s="15">
        <v>4</v>
      </c>
      <c r="H20" s="15">
        <v>16</v>
      </c>
      <c r="I20" s="15"/>
      <c r="J20" s="15"/>
      <c r="K20" s="15"/>
      <c r="L20" s="16"/>
      <c r="M20" s="23">
        <f t="shared" si="0"/>
        <v>25</v>
      </c>
      <c r="N20" s="4"/>
      <c r="O20" s="4"/>
    </row>
    <row r="21" spans="1:15" ht="18" customHeight="1" thickBot="1">
      <c r="A21" s="55"/>
      <c r="B21" s="37" t="s">
        <v>19</v>
      </c>
      <c r="C21" s="38">
        <f>SUM(C16:C20)</f>
        <v>7</v>
      </c>
      <c r="D21" s="24">
        <f aca="true" t="shared" si="2" ref="D21:L21">SUM(D16:D20)</f>
        <v>9</v>
      </c>
      <c r="E21" s="24">
        <f t="shared" si="2"/>
        <v>0</v>
      </c>
      <c r="F21" s="24">
        <f t="shared" si="2"/>
        <v>27</v>
      </c>
      <c r="G21" s="24">
        <f t="shared" si="2"/>
        <v>151</v>
      </c>
      <c r="H21" s="24">
        <f t="shared" si="2"/>
        <v>417</v>
      </c>
      <c r="I21" s="24">
        <f t="shared" si="2"/>
        <v>2</v>
      </c>
      <c r="J21" s="24">
        <f t="shared" si="2"/>
        <v>6</v>
      </c>
      <c r="K21" s="24">
        <f t="shared" si="2"/>
        <v>6</v>
      </c>
      <c r="L21" s="25">
        <f t="shared" si="2"/>
        <v>2</v>
      </c>
      <c r="M21" s="26">
        <f t="shared" si="0"/>
        <v>627</v>
      </c>
      <c r="N21" s="4"/>
      <c r="O21" s="4"/>
    </row>
    <row r="22" spans="1:15" ht="31.5" customHeight="1" thickBot="1">
      <c r="A22" s="55" t="s">
        <v>20</v>
      </c>
      <c r="B22" s="31" t="s">
        <v>37</v>
      </c>
      <c r="C22" s="32">
        <v>14</v>
      </c>
      <c r="D22" s="10"/>
      <c r="E22" s="10"/>
      <c r="F22" s="10"/>
      <c r="G22" s="10"/>
      <c r="H22" s="10"/>
      <c r="I22" s="10"/>
      <c r="J22" s="10"/>
      <c r="K22" s="10"/>
      <c r="L22" s="11"/>
      <c r="M22" s="23">
        <f t="shared" si="0"/>
        <v>14</v>
      </c>
      <c r="N22" s="4"/>
      <c r="O22" s="4"/>
    </row>
    <row r="23" spans="1:15" ht="31.5" customHeight="1" thickBot="1">
      <c r="A23" s="55"/>
      <c r="B23" s="40" t="s">
        <v>38</v>
      </c>
      <c r="C23" s="34">
        <v>36</v>
      </c>
      <c r="D23" s="12">
        <v>10</v>
      </c>
      <c r="E23" s="12">
        <v>24</v>
      </c>
      <c r="F23" s="12">
        <v>14</v>
      </c>
      <c r="G23" s="12"/>
      <c r="H23" s="12"/>
      <c r="I23" s="12"/>
      <c r="J23" s="12"/>
      <c r="K23" s="12"/>
      <c r="L23" s="17"/>
      <c r="M23" s="23">
        <f t="shared" si="0"/>
        <v>84</v>
      </c>
      <c r="N23" s="4"/>
      <c r="O23" s="4"/>
    </row>
    <row r="24" spans="1:15" ht="31.5" customHeight="1" thickBot="1">
      <c r="A24" s="55"/>
      <c r="B24" s="41" t="s">
        <v>39</v>
      </c>
      <c r="C24" s="42">
        <v>16</v>
      </c>
      <c r="D24" s="18"/>
      <c r="E24" s="18"/>
      <c r="F24" s="18"/>
      <c r="G24" s="18"/>
      <c r="H24" s="18"/>
      <c r="I24" s="18"/>
      <c r="J24" s="18"/>
      <c r="K24" s="18"/>
      <c r="L24" s="19"/>
      <c r="M24" s="23">
        <f t="shared" si="0"/>
        <v>16</v>
      </c>
      <c r="N24" s="4"/>
      <c r="O24" s="4"/>
    </row>
    <row r="25" spans="1:15" ht="15" customHeight="1" thickBot="1">
      <c r="A25" s="56"/>
      <c r="B25" s="43" t="s">
        <v>21</v>
      </c>
      <c r="C25" s="44">
        <f>SUM(C22:C24)</f>
        <v>66</v>
      </c>
      <c r="D25" s="45">
        <f aca="true" t="shared" si="3" ref="D25:L25">SUM(D22:D24)</f>
        <v>10</v>
      </c>
      <c r="E25" s="45">
        <f t="shared" si="3"/>
        <v>24</v>
      </c>
      <c r="F25" s="45">
        <f t="shared" si="3"/>
        <v>14</v>
      </c>
      <c r="G25" s="45">
        <f t="shared" si="3"/>
        <v>0</v>
      </c>
      <c r="H25" s="45">
        <f t="shared" si="3"/>
        <v>0</v>
      </c>
      <c r="I25" s="45">
        <f t="shared" si="3"/>
        <v>0</v>
      </c>
      <c r="J25" s="45">
        <f t="shared" si="3"/>
        <v>0</v>
      </c>
      <c r="K25" s="45">
        <f t="shared" si="3"/>
        <v>0</v>
      </c>
      <c r="L25" s="46">
        <f t="shared" si="3"/>
        <v>0</v>
      </c>
      <c r="M25" s="26">
        <f t="shared" si="0"/>
        <v>114</v>
      </c>
      <c r="N25" s="4"/>
      <c r="O25" s="4"/>
    </row>
    <row r="26" spans="1:13" ht="15.75" customHeight="1" thickBot="1">
      <c r="A26" s="57" t="s">
        <v>23</v>
      </c>
      <c r="B26" s="58"/>
      <c r="C26" s="47">
        <f>+C15+C21+C25</f>
        <v>396</v>
      </c>
      <c r="D26" s="48">
        <f aca="true" t="shared" si="4" ref="D26:L26">+D15+D21+D25</f>
        <v>153</v>
      </c>
      <c r="E26" s="48">
        <f t="shared" si="4"/>
        <v>24</v>
      </c>
      <c r="F26" s="48">
        <f t="shared" si="4"/>
        <v>134</v>
      </c>
      <c r="G26" s="48">
        <f t="shared" si="4"/>
        <v>450</v>
      </c>
      <c r="H26" s="48">
        <f t="shared" si="4"/>
        <v>439</v>
      </c>
      <c r="I26" s="48">
        <f t="shared" si="4"/>
        <v>2</v>
      </c>
      <c r="J26" s="48">
        <f t="shared" si="4"/>
        <v>6</v>
      </c>
      <c r="K26" s="48">
        <f t="shared" si="4"/>
        <v>6</v>
      </c>
      <c r="L26" s="49">
        <f t="shared" si="4"/>
        <v>2</v>
      </c>
      <c r="M26" s="50">
        <f t="shared" si="0"/>
        <v>1612</v>
      </c>
    </row>
  </sheetData>
  <sheetProtection/>
  <mergeCells count="12">
    <mergeCell ref="M9:M10"/>
    <mergeCell ref="B1:H1"/>
    <mergeCell ref="B2:H2"/>
    <mergeCell ref="A8:M8"/>
    <mergeCell ref="C9:L9"/>
    <mergeCell ref="D5:F5"/>
    <mergeCell ref="D6:F6"/>
    <mergeCell ref="B3:H3"/>
    <mergeCell ref="A11:A15"/>
    <mergeCell ref="A16:A21"/>
    <mergeCell ref="A22:A25"/>
    <mergeCell ref="A26:B26"/>
  </mergeCells>
  <printOptions/>
  <pageMargins left="0.3937007874015748" right="0.3937007874015748" top="0.3937007874015748" bottom="0.3937007874015748" header="0.31496062992125984" footer="0.31496062992125984"/>
  <pageSetup horizontalDpi="1200" verticalDpi="1200" orientation="landscape" paperSize="9" r:id="rId2"/>
  <headerFooter>
    <oddFooter>&amp;L&amp;D&amp;C&amp;P/&amp;N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CabTfe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Cabildo de Tenerife</dc:creator>
  <cp:keywords/>
  <dc:description/>
  <cp:lastModifiedBy>Javier Ruiz Pérez</cp:lastModifiedBy>
  <cp:lastPrinted>2017-02-23T09:14:36Z</cp:lastPrinted>
  <dcterms:created xsi:type="dcterms:W3CDTF">2014-08-08T08:09:54Z</dcterms:created>
  <dcterms:modified xsi:type="dcterms:W3CDTF">2018-11-27T10:01:18Z</dcterms:modified>
  <cp:category/>
  <cp:version/>
  <cp:contentType/>
  <cp:contentStatus/>
</cp:coreProperties>
</file>