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460" windowHeight="8895" activeTab="0"/>
  </bookViews>
  <sheets>
    <sheet name="DEUDA PÚBLICA" sheetId="1" r:id="rId1"/>
  </sheets>
  <definedNames>
    <definedName name="_xlnm.Print_Titles" localSheetId="0">'DEUDA PÚBLICA'!$1:$4</definedName>
  </definedNames>
  <calcPr fullCalcOnLoad="1"/>
</workbook>
</file>

<file path=xl/sharedStrings.xml><?xml version="1.0" encoding="utf-8"?>
<sst xmlns="http://schemas.openxmlformats.org/spreadsheetml/2006/main" count="29" uniqueCount="23">
  <si>
    <t>Cifras en euros</t>
  </si>
  <si>
    <t>Saldo</t>
  </si>
  <si>
    <t xml:space="preserve">Saldo </t>
  </si>
  <si>
    <t>a 31.XII.11</t>
  </si>
  <si>
    <t xml:space="preserve"> 31.XII.2012</t>
  </si>
  <si>
    <t xml:space="preserve"> 31.XII.2013</t>
  </si>
  <si>
    <t>(2) Previsión</t>
  </si>
  <si>
    <t>Servicio Administrativo de Gestión Financiera y Tesorería</t>
  </si>
  <si>
    <t>Fecha última actualización</t>
  </si>
  <si>
    <t xml:space="preserve">Periodicidad de la actualización del indicador </t>
  </si>
  <si>
    <t>Anual</t>
  </si>
  <si>
    <t>ENDEUDAMIENTO LARGO Y CORTO PLAZO</t>
  </si>
  <si>
    <r>
      <t xml:space="preserve"> 31.XII.2016</t>
    </r>
    <r>
      <rPr>
        <b/>
        <vertAlign val="superscript"/>
        <sz val="10"/>
        <rFont val="Trebuchet MS"/>
        <family val="2"/>
      </rPr>
      <t>(2)</t>
    </r>
  </si>
  <si>
    <r>
      <t xml:space="preserve"> 31.XII.2014</t>
    </r>
    <r>
      <rPr>
        <b/>
        <vertAlign val="superscript"/>
        <sz val="9"/>
        <rFont val="Trebuchet MS"/>
        <family val="2"/>
      </rPr>
      <t xml:space="preserve"> </t>
    </r>
  </si>
  <si>
    <t>No se incluyen los saldos pendientes de reintegro derivados de las liquidaciones definitivas de la participación en tributos del Estado</t>
  </si>
  <si>
    <t xml:space="preserve">EVOLUCIÓN </t>
  </si>
  <si>
    <t>Los datos se actualizan dentro de los 45 días posteriores a la finalización del año</t>
  </si>
  <si>
    <t>Área de Presidencia</t>
  </si>
  <si>
    <r>
      <t xml:space="preserve"> 31.XII.2017</t>
    </r>
    <r>
      <rPr>
        <b/>
        <vertAlign val="superscript"/>
        <sz val="10"/>
        <rFont val="Trebuchet MS"/>
        <family val="2"/>
      </rPr>
      <t>(2)</t>
    </r>
  </si>
  <si>
    <t xml:space="preserve"> 31.XII.2015</t>
  </si>
  <si>
    <t>a 31.XII.10</t>
  </si>
  <si>
    <t>(1) Deuda viva de préstamos concertados solo por el Cabildo (sin perímetro de consolidación)</t>
  </si>
  <si>
    <t>IMPORTE DEUDA PÚBLICA DEL CABILDO Y SU EVOLUCIÓN TEMPORAL (1)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</si>
</sst>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C0A]dddd\,\ dd&quot; de &quot;mmmm&quot; de &quot;yyyy"/>
    <numFmt numFmtId="169" formatCode="[$-C0A]d\ &quot;de&quot;\ mmmm\ &quot;de&quot;\ yyyy;@"/>
    <numFmt numFmtId="170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1"/>
      <name val="Trebuchet MS"/>
      <family val="2"/>
    </font>
    <font>
      <b/>
      <vertAlign val="superscript"/>
      <sz val="9"/>
      <name val="Trebuchet MS"/>
      <family val="2"/>
    </font>
    <font>
      <b/>
      <vertAlign val="superscript"/>
      <sz val="10"/>
      <name val="Trebuchet MS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>
      <alignment horizontal="center"/>
      <protection/>
    </xf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6" fillId="30" borderId="1" applyNumberFormat="0" applyAlignment="0" applyProtection="0"/>
    <xf numFmtId="0" fontId="37" fillId="31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2" borderId="0" applyNumberFormat="0" applyBorder="0" applyAlignment="0" applyProtection="0"/>
    <xf numFmtId="0" fontId="1" fillId="33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5" fillId="0" borderId="0">
      <alignment/>
      <protection/>
    </xf>
    <xf numFmtId="0" fontId="43" fillId="0" borderId="6" applyNumberFormat="0" applyFill="0" applyAlignment="0" applyProtection="0"/>
    <xf numFmtId="0" fontId="29" fillId="0" borderId="0">
      <alignment vertical="center"/>
      <protection/>
    </xf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3" fontId="6" fillId="34" borderId="10" xfId="0" applyNumberFormat="1" applyFont="1" applyFill="1" applyBorder="1" applyAlignment="1">
      <alignment horizontal="center" vertical="center"/>
    </xf>
    <xf numFmtId="3" fontId="6" fillId="34" borderId="11" xfId="0" applyNumberFormat="1" applyFont="1" applyFill="1" applyBorder="1" applyAlignment="1">
      <alignment horizontal="center" vertical="center"/>
    </xf>
    <xf numFmtId="3" fontId="6" fillId="35" borderId="12" xfId="0" applyNumberFormat="1" applyFont="1" applyFill="1" applyBorder="1" applyAlignment="1">
      <alignment horizontal="center" vertical="center"/>
    </xf>
    <xf numFmtId="3" fontId="6" fillId="34" borderId="13" xfId="0" applyNumberFormat="1" applyFont="1" applyFill="1" applyBorder="1" applyAlignment="1">
      <alignment horizontal="center" vertical="center"/>
    </xf>
    <xf numFmtId="3" fontId="6" fillId="34" borderId="14" xfId="0" applyNumberFormat="1" applyFont="1" applyFill="1" applyBorder="1" applyAlignment="1">
      <alignment horizontal="center" vertical="center"/>
    </xf>
    <xf numFmtId="3" fontId="6" fillId="35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 horizontal="left" vertical="center"/>
    </xf>
    <xf numFmtId="3" fontId="0" fillId="36" borderId="16" xfId="0" applyNumberFormat="1" applyFill="1" applyBorder="1" applyAlignment="1">
      <alignment horizontal="center" vertical="center"/>
    </xf>
    <xf numFmtId="3" fontId="1" fillId="36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1" fillId="36" borderId="17" xfId="0" applyNumberFormat="1" applyFont="1" applyFill="1" applyBorder="1" applyAlignment="1">
      <alignment horizontal="center" vertical="center"/>
    </xf>
    <xf numFmtId="10" fontId="1" fillId="35" borderId="16" xfId="54" applyNumberFormat="1" applyFont="1" applyFill="1" applyBorder="1" applyAlignment="1">
      <alignment horizontal="center" vertical="center"/>
    </xf>
    <xf numFmtId="10" fontId="1" fillId="35" borderId="18" xfId="54" applyNumberFormat="1" applyFont="1" applyFill="1" applyBorder="1" applyAlignment="1">
      <alignment horizontal="center" vertical="center"/>
    </xf>
    <xf numFmtId="169" fontId="12" fillId="37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0" fontId="1" fillId="35" borderId="17" xfId="54" applyNumberFormat="1" applyFont="1" applyFill="1" applyBorder="1" applyAlignment="1">
      <alignment horizontal="center" vertical="center"/>
    </xf>
    <xf numFmtId="3" fontId="6" fillId="35" borderId="10" xfId="0" applyNumberFormat="1" applyFont="1" applyFill="1" applyBorder="1" applyAlignment="1">
      <alignment horizontal="center" vertical="center"/>
    </xf>
    <xf numFmtId="3" fontId="6" fillId="35" borderId="13" xfId="0" applyNumberFormat="1" applyFont="1" applyFill="1" applyBorder="1" applyAlignment="1">
      <alignment horizontal="center" vertical="center"/>
    </xf>
    <xf numFmtId="3" fontId="0" fillId="35" borderId="10" xfId="0" applyNumberFormat="1" applyFill="1" applyBorder="1" applyAlignment="1">
      <alignment horizontal="center" vertical="center"/>
    </xf>
    <xf numFmtId="3" fontId="0" fillId="35" borderId="12" xfId="0" applyNumberForma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3" fontId="6" fillId="34" borderId="12" xfId="0" applyNumberFormat="1" applyFont="1" applyFill="1" applyBorder="1" applyAlignment="1">
      <alignment horizontal="center" vertical="center"/>
    </xf>
    <xf numFmtId="3" fontId="6" fillId="34" borderId="15" xfId="0" applyNumberFormat="1" applyFont="1" applyFill="1" applyBorder="1" applyAlignment="1">
      <alignment horizontal="center" vertical="center"/>
    </xf>
    <xf numFmtId="3" fontId="0" fillId="36" borderId="18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5" fillId="36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ase" xfId="33"/>
    <cellStyle name="Buena" xfId="34"/>
    <cellStyle name="Cálculo" xfId="35"/>
    <cellStyle name="Celda de comprobación" xfId="36"/>
    <cellStyle name="Celda vinculada" xfId="37"/>
    <cellStyle name="Encabezado 4" xfId="38"/>
    <cellStyle name="Encabezado Lista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itulo 1" xfId="59"/>
    <cellStyle name="Título 1" xfId="60"/>
    <cellStyle name="Titulo 2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19050</xdr:rowOff>
    </xdr:from>
    <xdr:to>
      <xdr:col>0</xdr:col>
      <xdr:colOff>1390650</xdr:colOff>
      <xdr:row>2</xdr:row>
      <xdr:rowOff>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3335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B9" sqref="B9:I9"/>
    </sheetView>
  </sheetViews>
  <sheetFormatPr defaultColWidth="11.57421875" defaultRowHeight="15"/>
  <cols>
    <col min="1" max="1" width="31.140625" style="1" customWidth="1"/>
    <col min="2" max="2" width="16.8515625" style="1" customWidth="1"/>
    <col min="3" max="3" width="22.140625" style="1" customWidth="1"/>
    <col min="4" max="4" width="16.7109375" style="1" customWidth="1"/>
    <col min="5" max="5" width="16.140625" style="1" customWidth="1"/>
    <col min="6" max="7" width="15.7109375" style="1" customWidth="1"/>
    <col min="8" max="8" width="15.57421875" style="1" customWidth="1"/>
    <col min="9" max="9" width="13.8515625" style="1" customWidth="1"/>
    <col min="10" max="16384" width="11.57421875" style="1" customWidth="1"/>
  </cols>
  <sheetData>
    <row r="1" ht="27" customHeight="1">
      <c r="B1" s="3" t="s">
        <v>17</v>
      </c>
    </row>
    <row r="2" ht="51.75" customHeight="1">
      <c r="B2" s="2" t="s">
        <v>7</v>
      </c>
    </row>
    <row r="3" ht="19.5" customHeight="1">
      <c r="B3" s="2"/>
    </row>
    <row r="4" spans="1:10" s="15" customFormat="1" ht="24" customHeight="1">
      <c r="A4" s="39" t="s">
        <v>8</v>
      </c>
      <c r="B4" s="39"/>
      <c r="C4" s="25">
        <v>42369</v>
      </c>
      <c r="D4" s="14"/>
      <c r="E4" s="14"/>
      <c r="F4" s="14"/>
      <c r="G4" s="14"/>
      <c r="H4" s="14"/>
      <c r="I4" s="14"/>
      <c r="J4" s="14"/>
    </row>
    <row r="5" spans="1:10" s="15" customFormat="1" ht="15.75">
      <c r="A5" s="17"/>
      <c r="B5" s="17"/>
      <c r="C5" s="14"/>
      <c r="D5" s="14"/>
      <c r="E5" s="14"/>
      <c r="F5" s="14"/>
      <c r="G5" s="14"/>
      <c r="H5" s="14"/>
      <c r="I5" s="14"/>
      <c r="J5" s="14"/>
    </row>
    <row r="6" spans="1:11" s="13" customFormat="1" ht="21" customHeight="1">
      <c r="A6" s="39" t="s">
        <v>9</v>
      </c>
      <c r="B6" s="39"/>
      <c r="C6" s="25" t="s">
        <v>10</v>
      </c>
      <c r="D6" s="16"/>
      <c r="E6" s="14"/>
      <c r="F6" s="14"/>
      <c r="G6" s="14"/>
      <c r="H6" s="14"/>
      <c r="I6" s="12"/>
      <c r="J6" s="12"/>
      <c r="K6" s="12"/>
    </row>
    <row r="7" spans="2:11" s="13" customFormat="1" ht="21" customHeight="1"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s="13" customFormat="1" ht="13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9" ht="21.75" customHeight="1">
      <c r="A9" s="4"/>
      <c r="B9" s="40" t="s">
        <v>22</v>
      </c>
      <c r="C9" s="40"/>
      <c r="D9" s="40"/>
      <c r="E9" s="40"/>
      <c r="F9" s="40"/>
      <c r="G9" s="40"/>
      <c r="H9" s="41"/>
      <c r="I9" s="41"/>
    </row>
    <row r="10" spans="1:7" ht="15">
      <c r="A10" s="4"/>
      <c r="B10" s="4"/>
      <c r="C10" s="4"/>
      <c r="D10" s="4"/>
      <c r="E10" s="4"/>
      <c r="F10" s="4"/>
      <c r="G10" s="4"/>
    </row>
    <row r="11" spans="2:9" ht="19.5" customHeight="1">
      <c r="B11" s="6" t="s">
        <v>1</v>
      </c>
      <c r="C11" s="7" t="s">
        <v>1</v>
      </c>
      <c r="D11" s="7" t="s">
        <v>1</v>
      </c>
      <c r="E11" s="7" t="s">
        <v>1</v>
      </c>
      <c r="F11" s="7" t="s">
        <v>2</v>
      </c>
      <c r="G11" s="34" t="s">
        <v>1</v>
      </c>
      <c r="H11" s="28" t="s">
        <v>1</v>
      </c>
      <c r="I11" s="8" t="s">
        <v>1</v>
      </c>
    </row>
    <row r="12" spans="1:9" ht="17.25">
      <c r="A12" s="4"/>
      <c r="B12" s="9" t="s">
        <v>20</v>
      </c>
      <c r="C12" s="10" t="s">
        <v>3</v>
      </c>
      <c r="D12" s="10" t="s">
        <v>4</v>
      </c>
      <c r="E12" s="10" t="s">
        <v>5</v>
      </c>
      <c r="F12" s="10" t="s">
        <v>13</v>
      </c>
      <c r="G12" s="35" t="s">
        <v>19</v>
      </c>
      <c r="H12" s="29" t="s">
        <v>12</v>
      </c>
      <c r="I12" s="11" t="s">
        <v>18</v>
      </c>
    </row>
    <row r="13" spans="1:9" ht="15">
      <c r="A13" s="4"/>
      <c r="B13" s="4"/>
      <c r="C13" s="4"/>
      <c r="D13" s="4"/>
      <c r="E13" s="4"/>
      <c r="F13" s="4"/>
      <c r="G13" s="4"/>
      <c r="H13" s="26"/>
      <c r="I13" s="26"/>
    </row>
    <row r="14" spans="1:9" ht="30" customHeight="1">
      <c r="A14" s="32" t="s">
        <v>11</v>
      </c>
      <c r="B14" s="22">
        <v>483655814</v>
      </c>
      <c r="C14" s="19">
        <v>418674252.46000004</v>
      </c>
      <c r="D14" s="19">
        <v>394647085.6083333</v>
      </c>
      <c r="E14" s="18">
        <v>293948899.2766667</v>
      </c>
      <c r="F14" s="18">
        <v>234934179.71625</v>
      </c>
      <c r="G14" s="36">
        <v>241508180</v>
      </c>
      <c r="H14" s="30">
        <f>216940302+24567878</f>
        <v>241508180</v>
      </c>
      <c r="I14" s="31">
        <f>+H14</f>
        <v>241508180</v>
      </c>
    </row>
    <row r="15" spans="1:9" ht="18.75" customHeight="1">
      <c r="A15" s="33" t="s">
        <v>15</v>
      </c>
      <c r="B15" s="27"/>
      <c r="C15" s="23">
        <f aca="true" t="shared" si="0" ref="C15:I15">+(C14-B14)/B14</f>
        <v>-0.13435496826261653</v>
      </c>
      <c r="D15" s="23">
        <f t="shared" si="0"/>
        <v>-0.057388689919407675</v>
      </c>
      <c r="E15" s="23">
        <f t="shared" si="0"/>
        <v>-0.25516009113926236</v>
      </c>
      <c r="F15" s="23">
        <f t="shared" si="0"/>
        <v>-0.2007652340445461</v>
      </c>
      <c r="G15" s="24">
        <f t="shared" si="0"/>
        <v>0.02798230675370428</v>
      </c>
      <c r="H15" s="27">
        <f t="shared" si="0"/>
        <v>0</v>
      </c>
      <c r="I15" s="24">
        <f t="shared" si="0"/>
        <v>0</v>
      </c>
    </row>
    <row r="16" spans="1:7" ht="15">
      <c r="A16" s="4"/>
      <c r="B16" s="4"/>
      <c r="C16" s="4"/>
      <c r="D16" s="4"/>
      <c r="E16" s="4"/>
      <c r="F16" s="4"/>
      <c r="G16" s="4"/>
    </row>
    <row r="17" spans="1:7" ht="15">
      <c r="A17" s="5" t="s">
        <v>0</v>
      </c>
      <c r="B17" s="4"/>
      <c r="C17" s="4"/>
      <c r="D17" s="4"/>
      <c r="E17" s="4"/>
      <c r="F17" s="4"/>
      <c r="G17" s="4"/>
    </row>
    <row r="18" spans="1:7" ht="15">
      <c r="A18" s="20"/>
      <c r="B18" s="21"/>
      <c r="C18" s="21"/>
      <c r="D18" s="4"/>
      <c r="E18" s="4"/>
      <c r="F18" s="4"/>
      <c r="G18" s="4"/>
    </row>
    <row r="19" spans="1:7" ht="15">
      <c r="A19" s="4" t="s">
        <v>21</v>
      </c>
      <c r="B19" s="4"/>
      <c r="C19" s="4"/>
      <c r="D19" s="4"/>
      <c r="E19" s="4"/>
      <c r="F19" s="4"/>
      <c r="G19" s="4"/>
    </row>
    <row r="20" spans="1:7" ht="15">
      <c r="A20" s="4" t="s">
        <v>6</v>
      </c>
      <c r="B20" s="4"/>
      <c r="C20" s="4"/>
      <c r="D20" s="4"/>
      <c r="E20" s="4"/>
      <c r="F20" s="4"/>
      <c r="G20" s="4"/>
    </row>
    <row r="21" spans="1:8" ht="30" customHeight="1">
      <c r="A21"/>
      <c r="B21" s="37" t="s">
        <v>14</v>
      </c>
      <c r="C21" s="38"/>
      <c r="D21" s="38"/>
      <c r="E21" s="38"/>
      <c r="F21" s="38"/>
      <c r="G21" s="38"/>
      <c r="H21" s="38"/>
    </row>
    <row r="22" spans="2:8" ht="25.5" customHeight="1">
      <c r="B22" s="37" t="s">
        <v>16</v>
      </c>
      <c r="C22" s="38"/>
      <c r="D22" s="38"/>
      <c r="E22" s="38"/>
      <c r="F22" s="38"/>
      <c r="G22" s="38"/>
      <c r="H22" s="38"/>
    </row>
  </sheetData>
  <sheetProtection/>
  <mergeCells count="5">
    <mergeCell ref="B22:H22"/>
    <mergeCell ref="A4:B4"/>
    <mergeCell ref="A6:B6"/>
    <mergeCell ref="B21:H21"/>
    <mergeCell ref="B9:I9"/>
  </mergeCells>
  <printOptions/>
  <pageMargins left="0.1968503937007874" right="0.1968503937007874" top="0.3937007874015748" bottom="0.3937007874015748" header="0.31496062992125984" footer="0.31496062992125984"/>
  <pageSetup horizontalDpi="300" verticalDpi="300" orientation="landscape" paperSize="9" scale="85" r:id="rId2"/>
  <headerFooter>
    <oddFooter>&amp;C&amp;N/&amp;N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CabTfe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Nelly Arozena Sánchez</dc:creator>
  <cp:keywords/>
  <dc:description/>
  <cp:lastModifiedBy>Carmen Nelly Arozena Sánchez</cp:lastModifiedBy>
  <cp:lastPrinted>2016-02-12T09:16:52Z</cp:lastPrinted>
  <dcterms:created xsi:type="dcterms:W3CDTF">2014-08-08T08:09:54Z</dcterms:created>
  <dcterms:modified xsi:type="dcterms:W3CDTF">2016-03-16T14:34:45Z</dcterms:modified>
  <cp:category/>
  <cp:version/>
  <cp:contentType/>
  <cp:contentStatus/>
</cp:coreProperties>
</file>