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116" windowHeight="10056" activeTab="2"/>
  </bookViews>
  <sheets>
    <sheet name="Ejecución 4º Trim" sheetId="1" r:id="rId1"/>
    <sheet name="Estabilidad Presup 4º Trim" sheetId="2" r:id="rId2"/>
    <sheet name="Nivel de deuda 4º Trim" sheetId="3" r:id="rId3"/>
  </sheets>
  <definedNames/>
  <calcPr fullCalcOnLoad="1"/>
</workbook>
</file>

<file path=xl/sharedStrings.xml><?xml version="1.0" encoding="utf-8"?>
<sst xmlns="http://schemas.openxmlformats.org/spreadsheetml/2006/main" count="139" uniqueCount="95">
  <si>
    <t>Ejecuciones trimestrales de las Entidades Locales</t>
  </si>
  <si>
    <t>05-38-004-DD-000</t>
  </si>
  <si>
    <t>Entidad  Local:</t>
  </si>
  <si>
    <t>CABILDO INSULAR DE TENERIFE</t>
  </si>
  <si>
    <t>CLASIFICACIÓN ECONÓMICA</t>
  </si>
  <si>
    <t>Ejercicio Corriente</t>
  </si>
  <si>
    <t>Ejercicios cerrados</t>
  </si>
  <si>
    <t>(A) Estimación Previsiones definitivas al final de ejercicio (1)</t>
  </si>
  <si>
    <t>(B) Derechos Reconocidos Netos (2)</t>
  </si>
  <si>
    <t xml:space="preserve">Ejercicio Corriente </t>
  </si>
  <si>
    <t xml:space="preserve">Desviación (B)/(A)-1 </t>
  </si>
  <si>
    <t>I N G R E S O S</t>
  </si>
  <si>
    <t>Recaudación Líquida (2)</t>
  </si>
  <si>
    <t xml:space="preserve">Impuestos directos  </t>
  </si>
  <si>
    <t xml:space="preserve">Impuestos indirectos </t>
  </si>
  <si>
    <t xml:space="preserve">Tasas y otros ingresos </t>
  </si>
  <si>
    <t xml:space="preserve">Transferencias corrientes </t>
  </si>
  <si>
    <t xml:space="preserve">Ingresos patrimoniales </t>
  </si>
  <si>
    <t xml:space="preserve">Enajenación de inversiones reales </t>
  </si>
  <si>
    <t xml:space="preserve">Transferencias de capital </t>
  </si>
  <si>
    <t xml:space="preserve">Activos financieros </t>
  </si>
  <si>
    <t xml:space="preserve">Pasivos financieros </t>
  </si>
  <si>
    <t xml:space="preserve">Total Ingresos </t>
  </si>
  <si>
    <t>G A S T O S</t>
  </si>
  <si>
    <t>Estimación Creditos definitivos al final de ejercicio (1)</t>
  </si>
  <si>
    <t>Obligaciones Reconocidas Netos (2)</t>
  </si>
  <si>
    <t>Pagos Líquidos (2)</t>
  </si>
  <si>
    <t xml:space="preserve">Gastos de personal  </t>
  </si>
  <si>
    <t xml:space="preserve">Gastos en bienes corrientes y servicios </t>
  </si>
  <si>
    <t xml:space="preserve">Gastos financieros </t>
  </si>
  <si>
    <t>Fondo de contingencia y Otros imprevistos</t>
  </si>
  <si>
    <t xml:space="preserve">Inversiones reales </t>
  </si>
  <si>
    <t xml:space="preserve">Total Gastos </t>
  </si>
  <si>
    <t>(1) Estimación Previsiones definitivas al final ejercicio - Presupuesto actualizado , incluyendo las modificaciones ya tramitadas y/o previstas tramitar hasta final de ejercicio</t>
  </si>
  <si>
    <t>(2) Datos de ejecución acumulados a final del trimestre vencido</t>
  </si>
  <si>
    <t>F.3.2 Informe actualizado Evaluación - Resultado Estabilidad Presupuestaria Grupo Administración Pública </t>
  </si>
  <si>
    <t>Entidad Local:     </t>
  </si>
  <si>
    <t>Cabildo Insular de Tenerife</t>
  </si>
  <si>
    <t>(en el caso de que la Entidad este sometida a Contabilidad Empresarial  el Ingreso y Gasto no Financiero ya es directamente el computable a efectos del Sistema Europeo de Cuentas) - no aplican ajustes</t>
  </si>
  <si>
    <t>Entidad</t>
  </si>
  <si>
    <t>Ingreso no financiero</t>
  </si>
  <si>
    <t>Gasto no financiero</t>
  </si>
  <si>
    <t>Ajustes propia Entidad</t>
  </si>
  <si>
    <t>Ajustes por operaciones internas</t>
  </si>
  <si>
    <t>Capac./Nec. Financ. Entidad</t>
  </si>
  <si>
    <t>05-00-004-HH-000 F. Canaria Tenerife Rural</t>
  </si>
  <si>
    <t>05-00-005-HH-000 F. Insular Formación, Empleo y Desar. Empresarial</t>
  </si>
  <si>
    <t>05-00-009-CC-000 C. Tributos de la Isla de Tenerife</t>
  </si>
  <si>
    <t>05-00-013-HH-000 Agencia Insular de Energías de Tenerife</t>
  </si>
  <si>
    <t>05-00-014-CC-000 C. Isla Baja</t>
  </si>
  <si>
    <t>05-00-017-HH-000 F. Canaria Avance de la Biomedicina y la Biotecnologia</t>
  </si>
  <si>
    <t>05-00-018-CC-000 C. Prev. Ext. Incen. y Salv. de la Isla de Tenerife</t>
  </si>
  <si>
    <t>05-38-004-DD-000 Cabildo Insular de Tenerife</t>
  </si>
  <si>
    <t>05-38-004-DO-001 O. Aut. Museos y Centros</t>
  </si>
  <si>
    <t>05-38-004-DP-006 E. Insular de Artesania, S.A.</t>
  </si>
  <si>
    <t>05-38-004-DP-009 Spet Turismo de Tenerife, S.A.</t>
  </si>
  <si>
    <t>05-38-004-DP-010 S.Insular Promoción Personas con Discapacidad, S.L.</t>
  </si>
  <si>
    <t>05-38-004-DP-012 Inst. Medico Tinerfeño, S.A. (IMETISA)</t>
  </si>
  <si>
    <t>05-38-004-DP-013 Auditorio de Tenerife , S.A.</t>
  </si>
  <si>
    <t>05-38-004-DP-015 Gest. Insular Deporte, Cultura y Ocio (IDECO, S.A.)</t>
  </si>
  <si>
    <t>05-38-004-DV-001 P. Insular de Música</t>
  </si>
  <si>
    <t>05-38-004-DV-006 Consejo Insular de Aguas</t>
  </si>
  <si>
    <t>05-38-004-DV-007 Inst. Insular de Atención Social y Socio-Sanitaria</t>
  </si>
  <si>
    <t>05-38-004-DI-001 TEA, Tenerife Espacio de las Artes</t>
  </si>
  <si>
    <t>05-00-004-NN-000 Parques Eólicos de Granadilla, A.I.E.</t>
  </si>
  <si>
    <t>05-38-004-DP-025 Instituto Volcanológico de Canarias, S.A.</t>
  </si>
  <si>
    <t>00-00-089-CC-000 C. Urbanístico para la Rehabilitación de Puerto de laCruz</t>
  </si>
  <si>
    <t>05-38-004-DP-029 Canalink Africa, S.L.</t>
  </si>
  <si>
    <t>05-38-004-DP-030 Canalink Baharicom, S.L.</t>
  </si>
  <si>
    <t>05-00-034-HH-000 F. Canaria Factoria de la Innovación Turistica</t>
  </si>
  <si>
    <t>Capacidad/ Necesidad Financiacion de la Corporacion Local</t>
  </si>
  <si>
    <t>LA CORPORACIÓN LOCAL CUMPLE CON EL OBJETIVO DE ESTABILIDAD PRESUPUESTARIA</t>
  </si>
  <si>
    <t>CUMPLIMIENTO /INCUMPLIMIENTO de acuerdo con LO 2/2012</t>
  </si>
  <si>
    <t>05-38-004-DI-002 Entidad Insular Desarrollo Agrícola, Ganadero y Pesquero de TF</t>
  </si>
  <si>
    <t xml:space="preserve">F.3.4 Informe del nivel de deuda viva al final del periodo actualizado </t>
  </si>
  <si>
    <t>Deuda a corto plazo</t>
  </si>
  <si>
    <t>Emisiones de deuda</t>
  </si>
  <si>
    <t>Operaciones con entidades de crédito</t>
  </si>
  <si>
    <t>Factoring sin recurso</t>
  </si>
  <si>
    <t>Otras operaciones de crédito</t>
  </si>
  <si>
    <t>Total Corporación Local</t>
  </si>
  <si>
    <t>Arrendamiento Financiero</t>
  </si>
  <si>
    <t>Asociaciones Público Privadas</t>
  </si>
  <si>
    <t>Pagos aplazados por operaciones con terceros</t>
  </si>
  <si>
    <t>Con Administraciones Públicas (1) (FFEELL)</t>
  </si>
  <si>
    <t>Total Deuda viva PDE al final del período</t>
  </si>
  <si>
    <t>Total Deuda viva PDE</t>
  </si>
  <si>
    <t>Observaciones</t>
  </si>
  <si>
    <t>Observaciones y/o consideraciones al Cumplimiento/Incumplimiento del Objetivo de Estabilidad Presupuestaria del Grupo de Entidades que están dentro del Sector Administraciones Públicas de la Corporación Local</t>
  </si>
  <si>
    <t>Previsiones Iniciales Presupuesto 2019</t>
  </si>
  <si>
    <t>Créditos Iniciales Presupuesto 2019</t>
  </si>
  <si>
    <t>Trimestre 4 - Ejercicio 2019</t>
  </si>
  <si>
    <t>Ejecuciones trimestrales de las Entidades Locales. Trimestre 4 - Ejercicio 2019</t>
  </si>
  <si>
    <t>05-38-004-DP-019 Parque Científico y Tecnológico de Tenerife, S.A.</t>
  </si>
  <si>
    <t>4º Trimestre Ejercicio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</si>
</sst>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  <numFmt numFmtId="169" formatCode="[$-C0A]dddd\,\ dd&quot; de &quot;mmmm&quot; de &quot;yyyy"/>
    <numFmt numFmtId="170" formatCode="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Verdana"/>
      <family val="2"/>
    </font>
    <font>
      <b/>
      <sz val="10"/>
      <color indexed="8"/>
      <name val="Calibri"/>
      <family val="2"/>
    </font>
    <font>
      <sz val="10"/>
      <color indexed="30"/>
      <name val="Verdana"/>
      <family val="2"/>
    </font>
    <font>
      <b/>
      <sz val="12"/>
      <color indexed="30"/>
      <name val="Verdana"/>
      <family val="2"/>
    </font>
    <font>
      <b/>
      <sz val="7"/>
      <color indexed="30"/>
      <name val="Verdana"/>
      <family val="2"/>
    </font>
    <font>
      <sz val="7"/>
      <name val="Verdana"/>
      <family val="2"/>
    </font>
    <font>
      <sz val="7"/>
      <color indexed="30"/>
      <name val="Verdana"/>
      <family val="2"/>
    </font>
    <font>
      <sz val="8"/>
      <color indexed="8"/>
      <name val="Calibri"/>
      <family val="2"/>
    </font>
    <font>
      <b/>
      <sz val="8"/>
      <color indexed="30"/>
      <name val="Verdana"/>
      <family val="2"/>
    </font>
    <font>
      <b/>
      <sz val="7"/>
      <color indexed="18"/>
      <name val="Verdana"/>
      <family val="2"/>
    </font>
    <font>
      <sz val="7"/>
      <color indexed="18"/>
      <name val="Calibri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b/>
      <sz val="7"/>
      <color indexed="17"/>
      <name val="Verdana"/>
      <family val="2"/>
    </font>
    <font>
      <b/>
      <sz val="7"/>
      <color indexed="8"/>
      <name val="Verdana"/>
      <family val="2"/>
    </font>
    <font>
      <sz val="8"/>
      <name val="Calibri"/>
      <family val="2"/>
    </font>
    <font>
      <b/>
      <sz val="7"/>
      <color indexed="21"/>
      <name val="Verdana"/>
      <family val="2"/>
    </font>
    <font>
      <b/>
      <sz val="6"/>
      <color indexed="30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  <font>
      <b/>
      <sz val="7"/>
      <color rgb="FF000000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indexed="18"/>
      </left>
      <right/>
      <top style="medium">
        <color indexed="18"/>
      </top>
      <bottom/>
    </border>
    <border>
      <left/>
      <right/>
      <top style="medium">
        <color indexed="18"/>
      </top>
      <bottom style="medium">
        <color theme="3" tint="-0.24997000396251678"/>
      </bottom>
    </border>
    <border>
      <left/>
      <right style="medium">
        <color indexed="18"/>
      </right>
      <top style="medium">
        <color indexed="18"/>
      </top>
      <bottom style="medium">
        <color theme="3" tint="-0.24997000396251678"/>
      </bottom>
    </border>
    <border>
      <left style="medium">
        <color rgb="FF000080"/>
      </left>
      <right/>
      <top style="medium">
        <color rgb="FF000080"/>
      </top>
      <bottom/>
    </border>
    <border>
      <left/>
      <right style="medium">
        <color theme="3" tint="-0.24997000396251678"/>
      </right>
      <top style="medium">
        <color theme="3" tint="-0.24997000396251678"/>
      </top>
      <bottom/>
    </border>
    <border>
      <left style="medium">
        <color rgb="FF000080"/>
      </left>
      <right/>
      <top/>
      <bottom/>
    </border>
    <border>
      <left/>
      <right style="medium">
        <color theme="3" tint="-0.24997000396251678"/>
      </right>
      <top/>
      <bottom/>
    </border>
    <border>
      <left style="medium">
        <color rgb="FF000080"/>
      </left>
      <right/>
      <top/>
      <bottom style="medium">
        <color rgb="FF000080"/>
      </bottom>
    </border>
    <border>
      <left/>
      <right/>
      <top/>
      <bottom style="medium">
        <color theme="3" tint="-0.24997000396251678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/>
      <bottom style="medium">
        <color rgb="FF000080"/>
      </bottom>
    </border>
    <border>
      <left>
        <color indexed="63"/>
      </left>
      <right style="medium"/>
      <top>
        <color indexed="63"/>
      </top>
      <bottom style="medium">
        <color rgb="FF00008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/>
      <right style="thin"/>
      <top/>
      <bottom/>
    </border>
    <border>
      <left>
        <color indexed="63"/>
      </left>
      <right style="medium">
        <color theme="3" tint="-0.24997000396251678"/>
      </right>
      <top>
        <color indexed="63"/>
      </top>
      <bottom style="medium"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3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5" fillId="35" borderId="1" applyNumberFormat="0" applyAlignment="0" applyProtection="0"/>
    <xf numFmtId="0" fontId="4" fillId="36" borderId="2" applyNumberFormat="0" applyAlignment="0" applyProtection="0"/>
    <xf numFmtId="0" fontId="4" fillId="36" borderId="2" applyNumberFormat="0" applyAlignment="0" applyProtection="0"/>
    <xf numFmtId="0" fontId="46" fillId="37" borderId="3" applyNumberFormat="0" applyAlignment="0" applyProtection="0"/>
    <xf numFmtId="0" fontId="5" fillId="38" borderId="4" applyNumberFormat="0" applyAlignment="0" applyProtection="0"/>
    <xf numFmtId="0" fontId="5" fillId="38" borderId="4" applyNumberFormat="0" applyAlignment="0" applyProtection="0"/>
    <xf numFmtId="0" fontId="47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43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3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3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9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50" fillId="5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0" fontId="52" fillId="35" borderId="9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57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8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</cellStyleXfs>
  <cellXfs count="118">
    <xf numFmtId="0" fontId="0" fillId="0" borderId="0" xfId="0" applyFont="1" applyAlignment="1">
      <alignment/>
    </xf>
    <xf numFmtId="0" fontId="24" fillId="55" borderId="0" xfId="105" applyFont="1" applyFill="1" applyBorder="1">
      <alignment/>
      <protection/>
    </xf>
    <xf numFmtId="0" fontId="12" fillId="55" borderId="0" xfId="121" applyFill="1" applyBorder="1">
      <alignment/>
      <protection/>
    </xf>
    <xf numFmtId="4" fontId="12" fillId="55" borderId="0" xfId="169" applyNumberFormat="1" applyFont="1" applyFill="1" applyBorder="1">
      <alignment/>
      <protection/>
    </xf>
    <xf numFmtId="0" fontId="23" fillId="55" borderId="0" xfId="121" applyFont="1" applyFill="1" applyBorder="1" applyAlignment="1">
      <alignment horizontal="right"/>
      <protection/>
    </xf>
    <xf numFmtId="0" fontId="22" fillId="55" borderId="0" xfId="105" applyFont="1" applyFill="1" applyBorder="1">
      <alignment/>
      <protection/>
    </xf>
    <xf numFmtId="0" fontId="22" fillId="0" borderId="0" xfId="105" applyFont="1" applyFill="1" applyBorder="1">
      <alignment/>
      <protection/>
    </xf>
    <xf numFmtId="0" fontId="27" fillId="0" borderId="0" xfId="122" applyFont="1" applyFill="1" applyBorder="1" applyAlignment="1">
      <alignment vertical="center" wrapText="1"/>
      <protection/>
    </xf>
    <xf numFmtId="2" fontId="29" fillId="0" borderId="19" xfId="113" applyNumberFormat="1" applyFont="1" applyFill="1" applyBorder="1" applyAlignment="1">
      <alignment/>
    </xf>
    <xf numFmtId="2" fontId="29" fillId="0" borderId="0" xfId="113" applyNumberFormat="1" applyFont="1" applyFill="1" applyBorder="1" applyAlignment="1">
      <alignment/>
    </xf>
    <xf numFmtId="0" fontId="28" fillId="0" borderId="19" xfId="122" applyFont="1" applyBorder="1" applyAlignment="1">
      <alignment horizontal="center"/>
      <protection/>
    </xf>
    <xf numFmtId="0" fontId="25" fillId="0" borderId="0" xfId="122" applyFont="1" applyBorder="1">
      <alignment/>
      <protection/>
    </xf>
    <xf numFmtId="0" fontId="27" fillId="0" borderId="0" xfId="122" applyFont="1" applyFill="1" applyBorder="1" applyAlignment="1">
      <alignment horizontal="center"/>
      <protection/>
    </xf>
    <xf numFmtId="43" fontId="27" fillId="0" borderId="0" xfId="113" applyFont="1" applyFill="1" applyBorder="1" applyAlignment="1">
      <alignment/>
    </xf>
    <xf numFmtId="0" fontId="22" fillId="0" borderId="0" xfId="168" applyFont="1" applyFill="1" applyAlignment="1">
      <alignment vertical="center"/>
      <protection/>
    </xf>
    <xf numFmtId="0" fontId="23" fillId="55" borderId="0" xfId="123" applyFont="1" applyFill="1" applyAlignment="1">
      <alignment horizontal="center" vertical="center" wrapText="1"/>
      <protection/>
    </xf>
    <xf numFmtId="0" fontId="22" fillId="0" borderId="0" xfId="168" applyFont="1" applyAlignment="1">
      <alignment vertical="center"/>
      <protection/>
    </xf>
    <xf numFmtId="0" fontId="30" fillId="55" borderId="0" xfId="168" applyFont="1" applyFill="1" applyAlignment="1">
      <alignment vertical="center"/>
      <protection/>
    </xf>
    <xf numFmtId="0" fontId="31" fillId="55" borderId="0" xfId="123" applyFont="1" applyFill="1" applyAlignment="1">
      <alignment horizontal="right" vertical="center" wrapText="1"/>
      <protection/>
    </xf>
    <xf numFmtId="0" fontId="12" fillId="56" borderId="20" xfId="123" applyFill="1" applyBorder="1" applyAlignment="1">
      <alignment vertical="center"/>
      <protection/>
    </xf>
    <xf numFmtId="0" fontId="30" fillId="56" borderId="21" xfId="168" applyFont="1" applyFill="1" applyBorder="1" applyAlignment="1">
      <alignment vertical="center"/>
      <protection/>
    </xf>
    <xf numFmtId="0" fontId="30" fillId="56" borderId="20" xfId="168" applyFont="1" applyFill="1" applyBorder="1" applyAlignment="1">
      <alignment vertical="center"/>
      <protection/>
    </xf>
    <xf numFmtId="0" fontId="30" fillId="56" borderId="22" xfId="168" applyFont="1" applyFill="1" applyBorder="1" applyAlignment="1">
      <alignment vertical="center"/>
      <protection/>
    </xf>
    <xf numFmtId="0" fontId="23" fillId="0" borderId="0" xfId="123" applyFont="1" applyFill="1" applyAlignment="1">
      <alignment horizontal="center" vertical="center" wrapText="1"/>
      <protection/>
    </xf>
    <xf numFmtId="0" fontId="30" fillId="0" borderId="0" xfId="168" applyFont="1" applyFill="1" applyAlignment="1">
      <alignment vertical="center"/>
      <protection/>
    </xf>
    <xf numFmtId="0" fontId="22" fillId="0" borderId="0" xfId="168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30" fillId="0" borderId="0" xfId="168" applyFont="1" applyAlignment="1">
      <alignment vertical="center"/>
      <protection/>
    </xf>
    <xf numFmtId="0" fontId="27" fillId="55" borderId="23" xfId="123" applyFont="1" applyFill="1" applyBorder="1" applyAlignment="1">
      <alignment horizontal="center" vertical="center" wrapText="1"/>
      <protection/>
    </xf>
    <xf numFmtId="0" fontId="27" fillId="55" borderId="24" xfId="123" applyFont="1" applyFill="1" applyBorder="1" applyAlignment="1">
      <alignment horizontal="center" vertical="center" wrapText="1"/>
      <protection/>
    </xf>
    <xf numFmtId="0" fontId="27" fillId="55" borderId="25" xfId="123" applyFont="1" applyFill="1" applyBorder="1" applyAlignment="1">
      <alignment horizontal="center" vertical="center" wrapText="1"/>
      <protection/>
    </xf>
    <xf numFmtId="0" fontId="12" fillId="0" borderId="0" xfId="123">
      <alignment/>
      <protection/>
    </xf>
    <xf numFmtId="0" fontId="60" fillId="57" borderId="26" xfId="0" applyFont="1" applyFill="1" applyBorder="1" applyAlignment="1">
      <alignment horizontal="left" wrapText="1"/>
    </xf>
    <xf numFmtId="4" fontId="60" fillId="0" borderId="0" xfId="0" applyNumberFormat="1" applyFont="1" applyBorder="1" applyAlignment="1">
      <alignment horizontal="right" wrapText="1"/>
    </xf>
    <xf numFmtId="4" fontId="60" fillId="0" borderId="27" xfId="0" applyNumberFormat="1" applyFont="1" applyBorder="1" applyAlignment="1">
      <alignment horizontal="right" wrapText="1"/>
    </xf>
    <xf numFmtId="0" fontId="60" fillId="57" borderId="28" xfId="0" applyFont="1" applyFill="1" applyBorder="1" applyAlignment="1">
      <alignment horizontal="left" wrapText="1"/>
    </xf>
    <xf numFmtId="4" fontId="60" fillId="0" borderId="29" xfId="0" applyNumberFormat="1" applyFont="1" applyBorder="1" applyAlignment="1">
      <alignment horizontal="right" wrapText="1"/>
    </xf>
    <xf numFmtId="0" fontId="60" fillId="0" borderId="0" xfId="0" applyFont="1" applyBorder="1" applyAlignment="1">
      <alignment horizontal="right" wrapText="1"/>
    </xf>
    <xf numFmtId="0" fontId="60" fillId="57" borderId="30" xfId="0" applyFont="1" applyFill="1" applyBorder="1" applyAlignment="1">
      <alignment horizontal="left" wrapText="1"/>
    </xf>
    <xf numFmtId="4" fontId="60" fillId="0" borderId="31" xfId="0" applyNumberFormat="1" applyFont="1" applyBorder="1" applyAlignment="1">
      <alignment horizontal="right" wrapText="1"/>
    </xf>
    <xf numFmtId="0" fontId="28" fillId="0" borderId="0" xfId="123" applyFont="1">
      <alignment/>
      <protection/>
    </xf>
    <xf numFmtId="0" fontId="35" fillId="0" borderId="0" xfId="168" applyFont="1" applyAlignment="1">
      <alignment vertical="center"/>
      <protection/>
    </xf>
    <xf numFmtId="0" fontId="61" fillId="0" borderId="0" xfId="0" applyFont="1" applyAlignment="1">
      <alignment/>
    </xf>
    <xf numFmtId="0" fontId="30" fillId="0" borderId="0" xfId="168" applyFont="1" applyFill="1">
      <alignment/>
      <protection/>
    </xf>
    <xf numFmtId="0" fontId="30" fillId="55" borderId="0" xfId="168" applyFont="1" applyFill="1">
      <alignment/>
      <protection/>
    </xf>
    <xf numFmtId="0" fontId="30" fillId="55" borderId="0" xfId="167" applyFont="1" applyFill="1">
      <alignment/>
      <protection/>
    </xf>
    <xf numFmtId="0" fontId="38" fillId="56" borderId="19" xfId="123" applyFont="1" applyFill="1" applyBorder="1" applyAlignment="1">
      <alignment vertical="center"/>
      <protection/>
    </xf>
    <xf numFmtId="0" fontId="30" fillId="55" borderId="0" xfId="167" applyFont="1" applyFill="1" applyAlignment="1">
      <alignment vertical="center"/>
      <protection/>
    </xf>
    <xf numFmtId="0" fontId="30" fillId="56" borderId="21" xfId="168" applyFont="1" applyFill="1" applyBorder="1">
      <alignment/>
      <protection/>
    </xf>
    <xf numFmtId="0" fontId="30" fillId="0" borderId="0" xfId="167" applyFont="1" applyFill="1">
      <alignment/>
      <protection/>
    </xf>
    <xf numFmtId="0" fontId="40" fillId="55" borderId="32" xfId="123" applyFont="1" applyFill="1" applyBorder="1" applyAlignment="1">
      <alignment horizontal="center" vertical="center" wrapText="1"/>
      <protection/>
    </xf>
    <xf numFmtId="0" fontId="62" fillId="57" borderId="33" xfId="0" applyFont="1" applyFill="1" applyBorder="1" applyAlignment="1">
      <alignment horizontal="left" wrapText="1"/>
    </xf>
    <xf numFmtId="4" fontId="62" fillId="0" borderId="34" xfId="0" applyNumberFormat="1" applyFont="1" applyBorder="1" applyAlignment="1">
      <alignment horizontal="right" wrapText="1"/>
    </xf>
    <xf numFmtId="4" fontId="62" fillId="0" borderId="0" xfId="0" applyNumberFormat="1" applyFont="1" applyBorder="1" applyAlignment="1">
      <alignment horizontal="right" wrapText="1"/>
    </xf>
    <xf numFmtId="0" fontId="62" fillId="57" borderId="28" xfId="0" applyFont="1" applyFill="1" applyBorder="1" applyAlignment="1">
      <alignment horizontal="left" wrapText="1"/>
    </xf>
    <xf numFmtId="4" fontId="62" fillId="0" borderId="35" xfId="0" applyNumberFormat="1" applyFont="1" applyBorder="1" applyAlignment="1">
      <alignment horizontal="right" wrapText="1"/>
    </xf>
    <xf numFmtId="4" fontId="62" fillId="0" borderId="0" xfId="0" applyNumberFormat="1" applyFont="1" applyAlignment="1">
      <alignment horizontal="right" wrapText="1"/>
    </xf>
    <xf numFmtId="0" fontId="63" fillId="57" borderId="30" xfId="0" applyFont="1" applyFill="1" applyBorder="1" applyAlignment="1">
      <alignment horizontal="left" wrapText="1"/>
    </xf>
    <xf numFmtId="4" fontId="63" fillId="0" borderId="36" xfId="0" applyNumberFormat="1" applyFont="1" applyBorder="1" applyAlignment="1">
      <alignment horizontal="right" wrapText="1"/>
    </xf>
    <xf numFmtId="4" fontId="63" fillId="0" borderId="37" xfId="0" applyNumberFormat="1" applyFont="1" applyBorder="1" applyAlignment="1">
      <alignment horizontal="right" wrapText="1"/>
    </xf>
    <xf numFmtId="4" fontId="63" fillId="0" borderId="38" xfId="0" applyNumberFormat="1" applyFont="1" applyBorder="1" applyAlignment="1">
      <alignment horizontal="right" wrapText="1"/>
    </xf>
    <xf numFmtId="0" fontId="40" fillId="55" borderId="39" xfId="123" applyFont="1" applyFill="1" applyBorder="1" applyAlignment="1">
      <alignment horizontal="center" vertical="center" wrapText="1"/>
      <protection/>
    </xf>
    <xf numFmtId="43" fontId="29" fillId="0" borderId="19" xfId="113" applyFont="1" applyFill="1" applyBorder="1" applyAlignment="1">
      <alignment/>
    </xf>
    <xf numFmtId="0" fontId="27" fillId="55" borderId="19" xfId="122" applyFont="1" applyFill="1" applyBorder="1" applyAlignment="1">
      <alignment horizontal="center" vertical="center" wrapText="1"/>
      <protection/>
    </xf>
    <xf numFmtId="0" fontId="28" fillId="0" borderId="19" xfId="122" applyFont="1" applyBorder="1">
      <alignment/>
      <protection/>
    </xf>
    <xf numFmtId="168" fontId="29" fillId="0" borderId="19" xfId="113" applyNumberFormat="1" applyFont="1" applyBorder="1" applyAlignment="1">
      <alignment/>
    </xf>
    <xf numFmtId="4" fontId="27" fillId="55" borderId="19" xfId="113" applyNumberFormat="1" applyFont="1" applyFill="1" applyBorder="1" applyAlignment="1">
      <alignment/>
    </xf>
    <xf numFmtId="168" fontId="29" fillId="0" borderId="19" xfId="113" applyNumberFormat="1" applyFont="1" applyFill="1" applyBorder="1" applyAlignment="1">
      <alignment/>
    </xf>
    <xf numFmtId="0" fontId="22" fillId="0" borderId="0" xfId="105" applyFont="1" applyBorder="1" applyAlignment="1">
      <alignment horizontal="center"/>
      <protection/>
    </xf>
    <xf numFmtId="0" fontId="22" fillId="0" borderId="0" xfId="105" applyFont="1" applyBorder="1">
      <alignment/>
      <protection/>
    </xf>
    <xf numFmtId="4" fontId="12" fillId="0" borderId="0" xfId="169" applyNumberFormat="1" applyFont="1" applyBorder="1">
      <alignment/>
      <protection/>
    </xf>
    <xf numFmtId="0" fontId="0" fillId="0" borderId="0" xfId="0" applyBorder="1" applyAlignment="1">
      <alignment/>
    </xf>
    <xf numFmtId="0" fontId="23" fillId="0" borderId="0" xfId="121" applyFont="1" applyBorder="1" applyAlignment="1">
      <alignment horizontal="center"/>
      <protection/>
    </xf>
    <xf numFmtId="0" fontId="24" fillId="0" borderId="0" xfId="105" applyFont="1" applyBorder="1" applyAlignment="1">
      <alignment horizontal="center"/>
      <protection/>
    </xf>
    <xf numFmtId="0" fontId="25" fillId="0" borderId="0" xfId="121" applyFont="1" applyFill="1" applyBorder="1">
      <alignment/>
      <protection/>
    </xf>
    <xf numFmtId="0" fontId="12" fillId="0" borderId="0" xfId="121" applyFill="1" applyBorder="1">
      <alignment/>
      <protection/>
    </xf>
    <xf numFmtId="0" fontId="24" fillId="0" borderId="0" xfId="105" applyFont="1" applyFill="1" applyBorder="1" applyAlignment="1">
      <alignment horizontal="center"/>
      <protection/>
    </xf>
    <xf numFmtId="0" fontId="24" fillId="0" borderId="0" xfId="105" applyFont="1" applyFill="1" applyBorder="1">
      <alignment/>
      <protection/>
    </xf>
    <xf numFmtId="4" fontId="12" fillId="0" borderId="0" xfId="169" applyNumberFormat="1" applyFont="1" applyFill="1" applyBorder="1">
      <alignment/>
      <protection/>
    </xf>
    <xf numFmtId="0" fontId="25" fillId="0" borderId="0" xfId="122" applyFont="1" applyBorder="1" applyAlignment="1">
      <alignment horizontal="center"/>
      <protection/>
    </xf>
    <xf numFmtId="0" fontId="29" fillId="0" borderId="0" xfId="122" applyFont="1" applyBorder="1" applyAlignment="1">
      <alignment horizontal="center"/>
      <protection/>
    </xf>
    <xf numFmtId="0" fontId="29" fillId="0" borderId="0" xfId="122" applyFont="1" applyBorder="1">
      <alignment/>
      <protection/>
    </xf>
    <xf numFmtId="4" fontId="64" fillId="0" borderId="0" xfId="123" applyNumberFormat="1" applyFont="1" applyAlignment="1">
      <alignment vertical="center"/>
      <protection/>
    </xf>
    <xf numFmtId="4" fontId="63" fillId="0" borderId="0" xfId="0" applyNumberFormat="1" applyFont="1" applyBorder="1" applyAlignment="1">
      <alignment horizontal="right" wrapText="1"/>
    </xf>
    <xf numFmtId="0" fontId="25" fillId="0" borderId="40" xfId="122" applyFont="1" applyBorder="1">
      <alignment/>
      <protection/>
    </xf>
    <xf numFmtId="4" fontId="0" fillId="0" borderId="0" xfId="0" applyNumberFormat="1" applyBorder="1" applyAlignment="1">
      <alignment/>
    </xf>
    <xf numFmtId="2" fontId="27" fillId="0" borderId="19" xfId="113" applyNumberFormat="1" applyFont="1" applyFill="1" applyBorder="1" applyAlignment="1">
      <alignment/>
    </xf>
    <xf numFmtId="4" fontId="12" fillId="55" borderId="0" xfId="169" applyNumberFormat="1" applyFont="1" applyFill="1" applyBorder="1" applyAlignment="1">
      <alignment/>
      <protection/>
    </xf>
    <xf numFmtId="168" fontId="27" fillId="0" borderId="0" xfId="113" applyNumberFormat="1" applyFont="1" applyFill="1" applyBorder="1" applyAlignment="1">
      <alignment/>
    </xf>
    <xf numFmtId="4" fontId="60" fillId="0" borderId="36" xfId="0" applyNumberFormat="1" applyFont="1" applyBorder="1" applyAlignment="1">
      <alignment horizontal="right" wrapText="1"/>
    </xf>
    <xf numFmtId="168" fontId="29" fillId="0" borderId="41" xfId="113" applyNumberFormat="1" applyFont="1" applyFill="1" applyBorder="1" applyAlignment="1">
      <alignment/>
    </xf>
    <xf numFmtId="4" fontId="60" fillId="0" borderId="0" xfId="0" applyNumberFormat="1" applyFont="1" applyFill="1" applyBorder="1" applyAlignment="1">
      <alignment horizontal="right" wrapText="1"/>
    </xf>
    <xf numFmtId="4" fontId="60" fillId="0" borderId="42" xfId="0" applyNumberFormat="1" applyFont="1" applyFill="1" applyBorder="1" applyAlignment="1">
      <alignment horizontal="right" wrapText="1"/>
    </xf>
    <xf numFmtId="4" fontId="60" fillId="0" borderId="29" xfId="0" applyNumberFormat="1" applyFont="1" applyFill="1" applyBorder="1" applyAlignment="1">
      <alignment horizontal="right" wrapText="1"/>
    </xf>
    <xf numFmtId="4" fontId="27" fillId="0" borderId="0" xfId="122" applyNumberFormat="1" applyFont="1" applyFill="1" applyBorder="1" applyAlignment="1">
      <alignment vertical="center" wrapText="1"/>
      <protection/>
    </xf>
    <xf numFmtId="0" fontId="23" fillId="55" borderId="0" xfId="121" applyFont="1" applyFill="1" applyBorder="1" applyAlignment="1">
      <alignment horizontal="center"/>
      <protection/>
    </xf>
    <xf numFmtId="0" fontId="26" fillId="55" borderId="0" xfId="121" applyFont="1" applyFill="1" applyBorder="1" applyAlignment="1">
      <alignment horizontal="center"/>
      <protection/>
    </xf>
    <xf numFmtId="0" fontId="27" fillId="55" borderId="19" xfId="122" applyFont="1" applyFill="1" applyBorder="1" applyAlignment="1">
      <alignment horizontal="center" vertical="center" wrapText="1"/>
      <protection/>
    </xf>
    <xf numFmtId="0" fontId="27" fillId="55" borderId="19" xfId="122" applyFont="1" applyFill="1" applyBorder="1" applyAlignment="1">
      <alignment horizontal="center" vertical="center"/>
      <protection/>
    </xf>
    <xf numFmtId="0" fontId="27" fillId="55" borderId="19" xfId="122" applyFont="1" applyFill="1" applyBorder="1" applyAlignment="1">
      <alignment horizontal="center"/>
      <protection/>
    </xf>
    <xf numFmtId="0" fontId="61" fillId="0" borderId="0" xfId="0" applyNumberFormat="1" applyFont="1" applyAlignment="1">
      <alignment horizontal="left" vertical="top" wrapText="1"/>
    </xf>
    <xf numFmtId="0" fontId="37" fillId="0" borderId="0" xfId="123" applyFont="1" applyAlignment="1">
      <alignment horizontal="left" vertical="center" wrapText="1"/>
      <protection/>
    </xf>
    <xf numFmtId="0" fontId="23" fillId="55" borderId="0" xfId="123" applyFont="1" applyFill="1" applyAlignment="1">
      <alignment horizontal="center" vertical="center" wrapText="1"/>
      <protection/>
    </xf>
    <xf numFmtId="0" fontId="32" fillId="0" borderId="0" xfId="123" applyFont="1" applyAlignment="1">
      <alignment horizontal="center" vertical="center" wrapText="1"/>
      <protection/>
    </xf>
    <xf numFmtId="0" fontId="33" fillId="0" borderId="40" xfId="168" applyFont="1" applyBorder="1" applyAlignment="1">
      <alignment horizontal="center" vertical="center"/>
      <protection/>
    </xf>
    <xf numFmtId="0" fontId="34" fillId="0" borderId="0" xfId="123" applyFont="1" applyAlignment="1">
      <alignment horizontal="center" wrapText="1"/>
      <protection/>
    </xf>
    <xf numFmtId="0" fontId="34" fillId="0" borderId="0" xfId="168" applyFont="1" applyAlignment="1">
      <alignment horizontal="right" vertical="center"/>
      <protection/>
    </xf>
    <xf numFmtId="0" fontId="34" fillId="0" borderId="0" xfId="168" applyFont="1" applyBorder="1" applyAlignment="1">
      <alignment horizontal="right" vertical="center"/>
      <protection/>
    </xf>
    <xf numFmtId="0" fontId="36" fillId="0" borderId="43" xfId="123" applyFont="1" applyBorder="1" applyAlignment="1">
      <alignment horizontal="center" vertical="center"/>
      <protection/>
    </xf>
    <xf numFmtId="0" fontId="36" fillId="0" borderId="44" xfId="123" applyFont="1" applyBorder="1" applyAlignment="1">
      <alignment horizontal="center" vertical="center"/>
      <protection/>
    </xf>
    <xf numFmtId="0" fontId="36" fillId="0" borderId="45" xfId="123" applyFont="1" applyBorder="1" applyAlignment="1">
      <alignment horizontal="center" vertical="center"/>
      <protection/>
    </xf>
    <xf numFmtId="0" fontId="39" fillId="0" borderId="0" xfId="123" applyFont="1" applyAlignment="1">
      <alignment horizontal="center"/>
      <protection/>
    </xf>
    <xf numFmtId="0" fontId="31" fillId="55" borderId="0" xfId="123" applyFont="1" applyFill="1" applyAlignment="1">
      <alignment horizontal="right" vertical="center" wrapText="1"/>
      <protection/>
    </xf>
    <xf numFmtId="0" fontId="31" fillId="55" borderId="46" xfId="123" applyFont="1" applyFill="1" applyBorder="1" applyAlignment="1">
      <alignment horizontal="right" vertical="center" wrapText="1"/>
      <protection/>
    </xf>
    <xf numFmtId="4" fontId="63" fillId="0" borderId="0" xfId="0" applyNumberFormat="1" applyFont="1" applyBorder="1" applyAlignment="1">
      <alignment horizontal="left" wrapText="1"/>
    </xf>
    <xf numFmtId="0" fontId="28" fillId="0" borderId="34" xfId="123" applyFont="1" applyBorder="1">
      <alignment/>
      <protection/>
    </xf>
    <xf numFmtId="4" fontId="60" fillId="0" borderId="47" xfId="0" applyNumberFormat="1" applyFont="1" applyBorder="1" applyAlignment="1">
      <alignment horizontal="right" wrapText="1"/>
    </xf>
    <xf numFmtId="0" fontId="62" fillId="57" borderId="48" xfId="0" applyFont="1" applyFill="1" applyBorder="1" applyAlignment="1">
      <alignment horizontal="left" vertical="center" wrapText="1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1 2 2" xfId="53"/>
    <cellStyle name="60% - Énfasis2" xfId="54"/>
    <cellStyle name="60% - Énfasis2 2" xfId="55"/>
    <cellStyle name="60% - Énfasis2 2 2" xfId="56"/>
    <cellStyle name="60% - Énfasis3" xfId="57"/>
    <cellStyle name="60% - Énfasis3 2" xfId="58"/>
    <cellStyle name="60% - Énfasis3 2 2" xfId="59"/>
    <cellStyle name="60% - Énfasis4" xfId="60"/>
    <cellStyle name="60% - Énfasis4 2" xfId="61"/>
    <cellStyle name="60% - Énfasis4 2 2" xfId="62"/>
    <cellStyle name="60% - Énfasis5" xfId="63"/>
    <cellStyle name="60% - Énfasis5 2" xfId="64"/>
    <cellStyle name="60% - Énfasis5 2 2" xfId="65"/>
    <cellStyle name="60% - Énfasis6" xfId="66"/>
    <cellStyle name="60% - Énfasis6 2" xfId="67"/>
    <cellStyle name="60% - Énfasis6 2 2" xfId="68"/>
    <cellStyle name="Buena" xfId="69"/>
    <cellStyle name="Buena 2" xfId="70"/>
    <cellStyle name="Buena 2 2" xfId="71"/>
    <cellStyle name="Cálculo" xfId="72"/>
    <cellStyle name="Cálculo 2" xfId="73"/>
    <cellStyle name="Cálculo 2 2" xfId="74"/>
    <cellStyle name="Celda de comprobación" xfId="75"/>
    <cellStyle name="Celda de comprobación 2" xfId="76"/>
    <cellStyle name="Celda de comprobación 2 2" xfId="77"/>
    <cellStyle name="Celda vinculada" xfId="78"/>
    <cellStyle name="Celda vinculada 2" xfId="79"/>
    <cellStyle name="Celda vinculada 2 2" xfId="80"/>
    <cellStyle name="Encabezado 4" xfId="81"/>
    <cellStyle name="Encabezado 4 2" xfId="82"/>
    <cellStyle name="Encabezado 4 2 2" xfId="83"/>
    <cellStyle name="Énfasis1" xfId="84"/>
    <cellStyle name="Énfasis1 2" xfId="85"/>
    <cellStyle name="Énfasis1 2 2" xfId="86"/>
    <cellStyle name="Énfasis2" xfId="87"/>
    <cellStyle name="Énfasis2 2" xfId="88"/>
    <cellStyle name="Énfasis2 2 2" xfId="89"/>
    <cellStyle name="Énfasis3" xfId="90"/>
    <cellStyle name="Énfasis3 2" xfId="91"/>
    <cellStyle name="Énfasis3 2 2" xfId="92"/>
    <cellStyle name="Énfasis4" xfId="93"/>
    <cellStyle name="Énfasis4 2" xfId="94"/>
    <cellStyle name="Énfasis4 2 2" xfId="95"/>
    <cellStyle name="Énfasis5" xfId="96"/>
    <cellStyle name="Énfasis5 2" xfId="97"/>
    <cellStyle name="Énfasis5 2 2" xfId="98"/>
    <cellStyle name="Énfasis6" xfId="99"/>
    <cellStyle name="Énfasis6 2" xfId="100"/>
    <cellStyle name="Énfasis6 2 2" xfId="101"/>
    <cellStyle name="Entrada" xfId="102"/>
    <cellStyle name="Entrada 2" xfId="103"/>
    <cellStyle name="Entrada 2 2" xfId="104"/>
    <cellStyle name="Excel Built-in Normal" xfId="105"/>
    <cellStyle name="Hipervínculo_ModLiq2009_Consorcios" xfId="106"/>
    <cellStyle name="Incorrecto" xfId="107"/>
    <cellStyle name="Incorrecto 2" xfId="108"/>
    <cellStyle name="Incorrecto 2 2" xfId="109"/>
    <cellStyle name="Comma" xfId="110"/>
    <cellStyle name="Comma [0]" xfId="111"/>
    <cellStyle name="Millares 2" xfId="112"/>
    <cellStyle name="Millares 2 2" xfId="113"/>
    <cellStyle name="Millares 3" xfId="114"/>
    <cellStyle name="Currency" xfId="115"/>
    <cellStyle name="Currency [0]" xfId="116"/>
    <cellStyle name="Neutral" xfId="117"/>
    <cellStyle name="Neutral 2" xfId="118"/>
    <cellStyle name="Neutral 2 2" xfId="119"/>
    <cellStyle name="Normal 10" xfId="120"/>
    <cellStyle name="Normal 11" xfId="121"/>
    <cellStyle name="Normal 11 2" xfId="122"/>
    <cellStyle name="Normal 12" xfId="123"/>
    <cellStyle name="Normal 2" xfId="124"/>
    <cellStyle name="Normal 2 2" xfId="125"/>
    <cellStyle name="Normal 2 2 2" xfId="126"/>
    <cellStyle name="Normal 2 3" xfId="127"/>
    <cellStyle name="Normal 3" xfId="128"/>
    <cellStyle name="Normal 3 2" xfId="129"/>
    <cellStyle name="Normal 3 2 2" xfId="130"/>
    <cellStyle name="Normal 3 2 2 2" xfId="131"/>
    <cellStyle name="Normal 3 2 2 2 2" xfId="132"/>
    <cellStyle name="Normal 3 2 2 3" xfId="133"/>
    <cellStyle name="Normal 3 2 3" xfId="134"/>
    <cellStyle name="Normal 3 2 3 2" xfId="135"/>
    <cellStyle name="Normal 3 2 4" xfId="136"/>
    <cellStyle name="Normal 3 3" xfId="137"/>
    <cellStyle name="Normal 3 3 2" xfId="138"/>
    <cellStyle name="Normal 3 4" xfId="139"/>
    <cellStyle name="Normal 3 4 2" xfId="140"/>
    <cellStyle name="Normal 3 5" xfId="141"/>
    <cellStyle name="Normal 4" xfId="142"/>
    <cellStyle name="Normal 4 2" xfId="143"/>
    <cellStyle name="Normal 4 2 2" xfId="144"/>
    <cellStyle name="Normal 4 2 3" xfId="145"/>
    <cellStyle name="Normal 4 2 4" xfId="146"/>
    <cellStyle name="Normal 4 3" xfId="147"/>
    <cellStyle name="Normal 4 3 2" xfId="148"/>
    <cellStyle name="Normal 4 4" xfId="149"/>
    <cellStyle name="Normal 5" xfId="150"/>
    <cellStyle name="Normal 5 2" xfId="151"/>
    <cellStyle name="Normal 5 2 2" xfId="152"/>
    <cellStyle name="Normal 5 3" xfId="153"/>
    <cellStyle name="Normal 5 4" xfId="154"/>
    <cellStyle name="Normal 6" xfId="155"/>
    <cellStyle name="Normal 6 2" xfId="156"/>
    <cellStyle name="Normal 6 2 2" xfId="157"/>
    <cellStyle name="Normal 6 3" xfId="158"/>
    <cellStyle name="Normal 7" xfId="159"/>
    <cellStyle name="Normal 7 2" xfId="160"/>
    <cellStyle name="Normal 7 2 2" xfId="161"/>
    <cellStyle name="Normal 7 3" xfId="162"/>
    <cellStyle name="Normal 7 4" xfId="163"/>
    <cellStyle name="Normal 8" xfId="164"/>
    <cellStyle name="Normal 9" xfId="165"/>
    <cellStyle name="Normal 9 2" xfId="166"/>
    <cellStyle name="Normal_Libro1" xfId="167"/>
    <cellStyle name="Normal_Libro2" xfId="168"/>
    <cellStyle name="Normal_ModPtos2010" xfId="169"/>
    <cellStyle name="Notas" xfId="170"/>
    <cellStyle name="Notas 2" xfId="171"/>
    <cellStyle name="Notas 2 2" xfId="172"/>
    <cellStyle name="Percent" xfId="173"/>
    <cellStyle name="Salida" xfId="174"/>
    <cellStyle name="Salida 2" xfId="175"/>
    <cellStyle name="Salida 2 2" xfId="176"/>
    <cellStyle name="Texto de advertencia" xfId="177"/>
    <cellStyle name="Texto de advertencia 2" xfId="178"/>
    <cellStyle name="Texto de advertencia 2 2" xfId="179"/>
    <cellStyle name="Texto explicativo" xfId="180"/>
    <cellStyle name="Texto explicativo 2" xfId="181"/>
    <cellStyle name="Texto explicativo 2 2" xfId="182"/>
    <cellStyle name="Título" xfId="183"/>
    <cellStyle name="Título 1" xfId="184"/>
    <cellStyle name="Título 1 2" xfId="185"/>
    <cellStyle name="Título 1 2 2" xfId="186"/>
    <cellStyle name="Título 2" xfId="187"/>
    <cellStyle name="Título 2 2" xfId="188"/>
    <cellStyle name="Título 2 2 2" xfId="189"/>
    <cellStyle name="Título 3" xfId="190"/>
    <cellStyle name="Título 3 2" xfId="191"/>
    <cellStyle name="Título 3 2 2" xfId="192"/>
    <cellStyle name="Título 4" xfId="193"/>
    <cellStyle name="Título 4 2" xfId="194"/>
    <cellStyle name="Total" xfId="195"/>
    <cellStyle name="Total 2" xfId="196"/>
    <cellStyle name="Total 2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22">
      <selection activeCell="J35" sqref="J35"/>
    </sheetView>
  </sheetViews>
  <sheetFormatPr defaultColWidth="11.421875" defaultRowHeight="15"/>
  <cols>
    <col min="1" max="1" width="6.28125" style="71" customWidth="1"/>
    <col min="2" max="2" width="7.00390625" style="71" customWidth="1"/>
    <col min="3" max="3" width="27.00390625" style="71" customWidth="1"/>
    <col min="4" max="4" width="14.8515625" style="71" customWidth="1"/>
    <col min="5" max="5" width="16.8515625" style="71" customWidth="1"/>
    <col min="6" max="6" width="14.57421875" style="71" customWidth="1"/>
    <col min="7" max="7" width="14.28125" style="71" customWidth="1"/>
    <col min="8" max="8" width="12.421875" style="71" bestFit="1" customWidth="1"/>
    <col min="9" max="9" width="13.8515625" style="71" customWidth="1"/>
    <col min="10" max="10" width="14.28125" style="71" bestFit="1" customWidth="1"/>
    <col min="11" max="11" width="15.57421875" style="71" bestFit="1" customWidth="1"/>
    <col min="12" max="12" width="14.28125" style="71" customWidth="1"/>
    <col min="13" max="16384" width="11.57421875" style="71" customWidth="1"/>
  </cols>
  <sheetData>
    <row r="1" spans="1:9" ht="14.25">
      <c r="A1" s="68"/>
      <c r="B1" s="69"/>
      <c r="C1" s="69"/>
      <c r="D1" s="69"/>
      <c r="E1" s="69"/>
      <c r="F1" s="69"/>
      <c r="G1" s="69"/>
      <c r="H1" s="70"/>
      <c r="I1" s="70"/>
    </row>
    <row r="2" spans="1:10" ht="14.25">
      <c r="A2" s="68"/>
      <c r="B2" s="95" t="s">
        <v>0</v>
      </c>
      <c r="C2" s="95"/>
      <c r="D2" s="95"/>
      <c r="E2" s="95"/>
      <c r="F2" s="95"/>
      <c r="G2" s="95"/>
      <c r="H2" s="95"/>
      <c r="I2" s="95"/>
      <c r="J2" s="95"/>
    </row>
    <row r="3" spans="1:10" ht="14.25">
      <c r="A3" s="72"/>
      <c r="B3" s="95" t="s">
        <v>91</v>
      </c>
      <c r="C3" s="95"/>
      <c r="D3" s="95"/>
      <c r="E3" s="95"/>
      <c r="F3" s="95"/>
      <c r="G3" s="95"/>
      <c r="H3" s="95"/>
      <c r="I3" s="95"/>
      <c r="J3" s="95"/>
    </row>
    <row r="4" spans="1:10" ht="14.25">
      <c r="A4" s="68"/>
      <c r="B4" s="69"/>
      <c r="C4" s="69"/>
      <c r="D4" s="69"/>
      <c r="E4" s="69"/>
      <c r="F4" s="69"/>
      <c r="G4" s="69"/>
      <c r="H4" s="70"/>
      <c r="I4" s="70"/>
      <c r="J4" s="85"/>
    </row>
    <row r="5" spans="1:10" ht="14.25">
      <c r="A5" s="73"/>
      <c r="B5" s="1"/>
      <c r="C5" s="2"/>
      <c r="D5" s="2"/>
      <c r="E5" s="2"/>
      <c r="F5" s="2"/>
      <c r="G5" s="2"/>
      <c r="H5" s="3"/>
      <c r="I5" s="87"/>
      <c r="J5" s="87"/>
    </row>
    <row r="6" spans="1:10" ht="14.25">
      <c r="A6" s="73"/>
      <c r="B6" s="2"/>
      <c r="C6" s="5"/>
      <c r="D6" s="4" t="s">
        <v>2</v>
      </c>
      <c r="E6" s="74" t="s">
        <v>1</v>
      </c>
      <c r="F6" s="74" t="s">
        <v>3</v>
      </c>
      <c r="G6" s="75"/>
      <c r="H6" s="2"/>
      <c r="I6" s="87"/>
      <c r="J6" s="87"/>
    </row>
    <row r="7" spans="1:11" ht="14.25">
      <c r="A7" s="76"/>
      <c r="B7" s="1"/>
      <c r="C7" s="5"/>
      <c r="D7" s="5"/>
      <c r="E7" s="5"/>
      <c r="F7" s="5"/>
      <c r="G7" s="5"/>
      <c r="H7" s="3"/>
      <c r="I7" s="87"/>
      <c r="J7" s="87"/>
      <c r="K7" s="85"/>
    </row>
    <row r="8" spans="1:11" ht="14.25">
      <c r="A8" s="73"/>
      <c r="B8" s="77"/>
      <c r="C8" s="6"/>
      <c r="D8" s="6"/>
      <c r="E8" s="6"/>
      <c r="F8" s="6"/>
      <c r="G8" s="6"/>
      <c r="H8" s="78"/>
      <c r="I8" s="78"/>
      <c r="J8" s="85"/>
      <c r="K8" s="85"/>
    </row>
    <row r="9" spans="1:11" ht="15.75">
      <c r="A9" s="76"/>
      <c r="B9" s="96" t="s">
        <v>4</v>
      </c>
      <c r="C9" s="96"/>
      <c r="D9" s="96"/>
      <c r="E9" s="96"/>
      <c r="F9" s="96"/>
      <c r="G9" s="96"/>
      <c r="H9" s="96"/>
      <c r="I9" s="96"/>
      <c r="J9" s="96"/>
      <c r="K9" s="85"/>
    </row>
    <row r="10" spans="1:11" ht="14.25">
      <c r="A10" s="73"/>
      <c r="B10" s="79"/>
      <c r="C10" s="11"/>
      <c r="D10" s="11"/>
      <c r="E10" s="11"/>
      <c r="F10" s="11"/>
      <c r="G10" s="11"/>
      <c r="H10" s="11"/>
      <c r="I10" s="11"/>
      <c r="J10" s="84"/>
      <c r="K10" s="11"/>
    </row>
    <row r="11" spans="1:11" ht="16.5" customHeight="1">
      <c r="A11" s="76"/>
      <c r="B11" s="98" t="s">
        <v>9</v>
      </c>
      <c r="C11" s="98"/>
      <c r="D11" s="98"/>
      <c r="E11" s="98"/>
      <c r="F11" s="98"/>
      <c r="G11" s="98"/>
      <c r="H11" s="63" t="s">
        <v>6</v>
      </c>
      <c r="I11" s="97" t="s">
        <v>10</v>
      </c>
      <c r="J11" s="97" t="s">
        <v>87</v>
      </c>
      <c r="K11" s="7"/>
    </row>
    <row r="12" spans="1:11" ht="24.75">
      <c r="A12" s="73"/>
      <c r="B12" s="98" t="s">
        <v>11</v>
      </c>
      <c r="C12" s="98"/>
      <c r="D12" s="63" t="s">
        <v>89</v>
      </c>
      <c r="E12" s="63" t="s">
        <v>7</v>
      </c>
      <c r="F12" s="63" t="s">
        <v>8</v>
      </c>
      <c r="G12" s="63" t="s">
        <v>12</v>
      </c>
      <c r="H12" s="63" t="s">
        <v>12</v>
      </c>
      <c r="I12" s="97"/>
      <c r="J12" s="97"/>
      <c r="K12" s="7"/>
    </row>
    <row r="13" spans="1:11" ht="14.25">
      <c r="A13" s="76"/>
      <c r="B13" s="10">
        <v>1</v>
      </c>
      <c r="C13" s="64" t="s">
        <v>13</v>
      </c>
      <c r="D13" s="65">
        <v>10916380</v>
      </c>
      <c r="E13" s="65">
        <v>10916380</v>
      </c>
      <c r="F13" s="65">
        <v>11816720.53</v>
      </c>
      <c r="G13" s="90">
        <v>11816510.63</v>
      </c>
      <c r="H13" s="65">
        <v>0</v>
      </c>
      <c r="I13" s="65">
        <v>0.08</v>
      </c>
      <c r="J13" s="8"/>
      <c r="K13" s="9"/>
    </row>
    <row r="14" spans="1:11" ht="14.25">
      <c r="A14" s="73"/>
      <c r="B14" s="10">
        <v>2</v>
      </c>
      <c r="C14" s="64" t="s">
        <v>14</v>
      </c>
      <c r="D14" s="65">
        <v>408599670</v>
      </c>
      <c r="E14" s="65">
        <v>409342820</v>
      </c>
      <c r="F14" s="65">
        <v>409643817.15</v>
      </c>
      <c r="G14" s="65">
        <v>409643817.15</v>
      </c>
      <c r="H14" s="65">
        <v>0</v>
      </c>
      <c r="I14" s="65">
        <v>0</v>
      </c>
      <c r="J14" s="8"/>
      <c r="K14" s="9"/>
    </row>
    <row r="15" spans="1:11" ht="14.25">
      <c r="A15" s="76"/>
      <c r="B15" s="10">
        <v>3</v>
      </c>
      <c r="C15" s="64" t="s">
        <v>15</v>
      </c>
      <c r="D15" s="65">
        <v>28463340</v>
      </c>
      <c r="E15" s="65">
        <v>28463340</v>
      </c>
      <c r="F15" s="65">
        <v>48982530.07</v>
      </c>
      <c r="G15" s="65">
        <v>44023454.44</v>
      </c>
      <c r="H15" s="65">
        <v>2625890.62</v>
      </c>
      <c r="I15" s="65">
        <v>0.72</v>
      </c>
      <c r="J15" s="8"/>
      <c r="K15" s="9"/>
    </row>
    <row r="16" spans="1:11" ht="14.25">
      <c r="A16" s="73"/>
      <c r="B16" s="10">
        <v>4</v>
      </c>
      <c r="C16" s="64" t="s">
        <v>16</v>
      </c>
      <c r="D16" s="65">
        <v>336755242.37</v>
      </c>
      <c r="E16" s="65">
        <v>348925815.45</v>
      </c>
      <c r="F16" s="65">
        <v>350550936.9</v>
      </c>
      <c r="G16" s="65">
        <v>330512830.82</v>
      </c>
      <c r="H16" s="65">
        <v>0</v>
      </c>
      <c r="I16" s="65">
        <v>0</v>
      </c>
      <c r="J16" s="8"/>
      <c r="K16" s="9"/>
    </row>
    <row r="17" spans="1:11" ht="14.25">
      <c r="A17" s="76"/>
      <c r="B17" s="10">
        <v>5</v>
      </c>
      <c r="C17" s="64" t="s">
        <v>17</v>
      </c>
      <c r="D17" s="65">
        <v>2628310</v>
      </c>
      <c r="E17" s="65">
        <v>2628310</v>
      </c>
      <c r="F17" s="65">
        <v>2366282.8</v>
      </c>
      <c r="G17" s="65">
        <v>2329711.31</v>
      </c>
      <c r="H17" s="65">
        <v>203794.65</v>
      </c>
      <c r="I17" s="65">
        <v>-0.1</v>
      </c>
      <c r="J17" s="8"/>
      <c r="K17" s="9"/>
    </row>
    <row r="18" spans="1:11" ht="14.25">
      <c r="A18" s="73"/>
      <c r="B18" s="10">
        <v>6</v>
      </c>
      <c r="C18" s="64" t="s">
        <v>18</v>
      </c>
      <c r="D18" s="65">
        <v>0</v>
      </c>
      <c r="E18" s="65">
        <v>0</v>
      </c>
      <c r="F18" s="65">
        <v>2038459.58</v>
      </c>
      <c r="G18" s="62">
        <v>2031903.92</v>
      </c>
      <c r="H18" s="8">
        <v>0</v>
      </c>
      <c r="I18" s="8"/>
      <c r="J18" s="8"/>
      <c r="K18" s="9"/>
    </row>
    <row r="19" spans="1:11" ht="14.25">
      <c r="A19" s="76"/>
      <c r="B19" s="10">
        <v>7</v>
      </c>
      <c r="C19" s="64" t="s">
        <v>19</v>
      </c>
      <c r="D19" s="65">
        <v>70287958.29</v>
      </c>
      <c r="E19" s="65">
        <v>79916006.04</v>
      </c>
      <c r="F19" s="65">
        <v>58925792.58</v>
      </c>
      <c r="G19" s="65">
        <v>22027854.77</v>
      </c>
      <c r="H19" s="65">
        <v>6110087.75</v>
      </c>
      <c r="I19" s="65">
        <v>-0.26</v>
      </c>
      <c r="J19" s="8"/>
      <c r="K19" s="9"/>
    </row>
    <row r="20" spans="1:11" ht="14.25">
      <c r="A20" s="73"/>
      <c r="B20" s="10">
        <v>8</v>
      </c>
      <c r="C20" s="64" t="s">
        <v>20</v>
      </c>
      <c r="D20" s="65">
        <v>1800000</v>
      </c>
      <c r="E20" s="65">
        <v>105743489.65</v>
      </c>
      <c r="F20" s="65">
        <v>1313528.82</v>
      </c>
      <c r="G20" s="65">
        <v>369265.41</v>
      </c>
      <c r="H20" s="65">
        <v>1119325.63</v>
      </c>
      <c r="I20" s="65">
        <v>-0.99</v>
      </c>
      <c r="J20" s="8"/>
      <c r="K20" s="9"/>
    </row>
    <row r="21" spans="1:11" ht="14.25">
      <c r="A21" s="76"/>
      <c r="B21" s="10">
        <v>9</v>
      </c>
      <c r="C21" s="64" t="s">
        <v>21</v>
      </c>
      <c r="D21" s="65">
        <v>25000000</v>
      </c>
      <c r="E21" s="65">
        <v>25000000</v>
      </c>
      <c r="F21" s="65">
        <v>0</v>
      </c>
      <c r="G21" s="65">
        <v>0</v>
      </c>
      <c r="H21" s="65">
        <v>0</v>
      </c>
      <c r="I21" s="65">
        <v>-1</v>
      </c>
      <c r="J21" s="65"/>
      <c r="K21" s="9"/>
    </row>
    <row r="22" spans="1:11" ht="14.25">
      <c r="A22" s="73"/>
      <c r="B22" s="99" t="s">
        <v>22</v>
      </c>
      <c r="C22" s="99"/>
      <c r="D22" s="66">
        <f>SUM(D13:D21)</f>
        <v>884450900.66</v>
      </c>
      <c r="E22" s="66">
        <f>SUM(E13:E21)</f>
        <v>1010936161.14</v>
      </c>
      <c r="F22" s="66">
        <f>SUM(F13:F21)</f>
        <v>885638068.43</v>
      </c>
      <c r="G22" s="66">
        <f>SUM(G13:G21)</f>
        <v>822755348.4499998</v>
      </c>
      <c r="H22" s="66">
        <f>SUM(H13:H21)</f>
        <v>10059098.649999999</v>
      </c>
      <c r="I22" s="66">
        <v>-1.53</v>
      </c>
      <c r="J22" s="86"/>
      <c r="K22" s="9"/>
    </row>
    <row r="23" spans="1:11" ht="14.25">
      <c r="A23" s="76"/>
      <c r="B23" s="80"/>
      <c r="C23" s="81"/>
      <c r="D23" s="81"/>
      <c r="E23" s="81"/>
      <c r="F23" s="81"/>
      <c r="G23" s="81"/>
      <c r="H23" s="81"/>
      <c r="I23" s="81"/>
      <c r="J23" s="81"/>
      <c r="K23" s="11"/>
    </row>
    <row r="24" spans="1:11" ht="16.5" customHeight="1">
      <c r="A24" s="76"/>
      <c r="B24" s="98" t="s">
        <v>5</v>
      </c>
      <c r="C24" s="98"/>
      <c r="D24" s="98"/>
      <c r="E24" s="98"/>
      <c r="F24" s="98"/>
      <c r="G24" s="98"/>
      <c r="H24" s="63" t="s">
        <v>6</v>
      </c>
      <c r="I24" s="97" t="s">
        <v>10</v>
      </c>
      <c r="J24" s="97" t="s">
        <v>87</v>
      </c>
      <c r="K24" s="94"/>
    </row>
    <row r="25" spans="1:12" ht="36" customHeight="1">
      <c r="A25" s="76"/>
      <c r="B25" s="98" t="s">
        <v>23</v>
      </c>
      <c r="C25" s="98"/>
      <c r="D25" s="63" t="s">
        <v>90</v>
      </c>
      <c r="E25" s="63" t="s">
        <v>24</v>
      </c>
      <c r="F25" s="63" t="s">
        <v>25</v>
      </c>
      <c r="G25" s="63" t="s">
        <v>26</v>
      </c>
      <c r="H25" s="63" t="s">
        <v>26</v>
      </c>
      <c r="I25" s="97"/>
      <c r="J25" s="97"/>
      <c r="K25" s="7"/>
      <c r="L25" s="85"/>
    </row>
    <row r="26" spans="1:12" ht="14.25">
      <c r="A26" s="76"/>
      <c r="B26" s="10">
        <v>1</v>
      </c>
      <c r="C26" s="64" t="s">
        <v>27</v>
      </c>
      <c r="D26" s="67">
        <v>80407493.37</v>
      </c>
      <c r="E26" s="67">
        <v>82416388.68</v>
      </c>
      <c r="F26" s="67">
        <v>78059631.88</v>
      </c>
      <c r="G26" s="67">
        <v>77487181.76</v>
      </c>
      <c r="H26" s="67">
        <v>922881.6</v>
      </c>
      <c r="I26" s="67">
        <v>-0.05</v>
      </c>
      <c r="J26" s="67"/>
      <c r="K26" s="9"/>
      <c r="L26" s="85"/>
    </row>
    <row r="27" spans="1:12" ht="14.25">
      <c r="A27" s="76"/>
      <c r="B27" s="10">
        <v>2</v>
      </c>
      <c r="C27" s="64" t="s">
        <v>28</v>
      </c>
      <c r="D27" s="67">
        <v>84917354</v>
      </c>
      <c r="E27" s="67">
        <v>81353163.85</v>
      </c>
      <c r="F27" s="67">
        <v>66055122.37</v>
      </c>
      <c r="G27" s="67">
        <v>53507116.24</v>
      </c>
      <c r="H27" s="67">
        <v>13748861.62</v>
      </c>
      <c r="I27" s="67">
        <v>-0.19</v>
      </c>
      <c r="J27" s="67"/>
      <c r="K27" s="9"/>
      <c r="L27" s="85"/>
    </row>
    <row r="28" spans="1:11" ht="14.25">
      <c r="A28" s="76"/>
      <c r="B28" s="10">
        <v>3</v>
      </c>
      <c r="C28" s="64" t="s">
        <v>29</v>
      </c>
      <c r="D28" s="67">
        <v>882300</v>
      </c>
      <c r="E28" s="67">
        <v>939529.2</v>
      </c>
      <c r="F28" s="67">
        <v>624951.51</v>
      </c>
      <c r="G28" s="67">
        <v>613550.44</v>
      </c>
      <c r="H28" s="67">
        <v>47337.39</v>
      </c>
      <c r="I28" s="67">
        <v>-0.33</v>
      </c>
      <c r="J28" s="67"/>
      <c r="K28" s="9"/>
    </row>
    <row r="29" spans="1:12" ht="14.25">
      <c r="A29" s="76"/>
      <c r="B29" s="10">
        <v>4</v>
      </c>
      <c r="C29" s="64" t="s">
        <v>16</v>
      </c>
      <c r="D29" s="67">
        <v>476431369</v>
      </c>
      <c r="E29" s="67">
        <v>508290857.16</v>
      </c>
      <c r="F29" s="67">
        <v>483405336.35</v>
      </c>
      <c r="G29" s="67">
        <v>466276381.84</v>
      </c>
      <c r="H29" s="67">
        <v>39473841.56</v>
      </c>
      <c r="I29" s="67">
        <v>-0.05</v>
      </c>
      <c r="J29" s="67"/>
      <c r="K29" s="9"/>
      <c r="L29" s="85"/>
    </row>
    <row r="30" spans="1:11" ht="14.25">
      <c r="A30" s="76"/>
      <c r="B30" s="10">
        <v>5</v>
      </c>
      <c r="C30" s="64" t="s">
        <v>30</v>
      </c>
      <c r="D30" s="67">
        <v>3006538.88</v>
      </c>
      <c r="E30" s="67">
        <v>0</v>
      </c>
      <c r="F30" s="67">
        <v>0</v>
      </c>
      <c r="G30" s="67">
        <v>0</v>
      </c>
      <c r="H30" s="67">
        <v>0</v>
      </c>
      <c r="I30" s="67"/>
      <c r="J30" s="67"/>
      <c r="K30" s="9"/>
    </row>
    <row r="31" spans="1:11" ht="14.25">
      <c r="A31" s="76"/>
      <c r="B31" s="10">
        <v>6</v>
      </c>
      <c r="C31" s="64" t="s">
        <v>31</v>
      </c>
      <c r="D31" s="67">
        <v>140582170.41</v>
      </c>
      <c r="E31" s="67">
        <v>143443657.98</v>
      </c>
      <c r="F31" s="67">
        <v>80160174.88</v>
      </c>
      <c r="G31" s="67">
        <v>68969753.26</v>
      </c>
      <c r="H31" s="67">
        <v>22116608.33</v>
      </c>
      <c r="I31" s="67">
        <v>-0.44</v>
      </c>
      <c r="J31" s="67"/>
      <c r="K31" s="9"/>
    </row>
    <row r="32" spans="1:11" ht="14.25">
      <c r="A32" s="76"/>
      <c r="B32" s="10">
        <v>7</v>
      </c>
      <c r="C32" s="64" t="s">
        <v>19</v>
      </c>
      <c r="D32" s="67">
        <v>82744890</v>
      </c>
      <c r="E32" s="67">
        <v>94142659.37</v>
      </c>
      <c r="F32" s="67">
        <v>60579001.63</v>
      </c>
      <c r="G32" s="67">
        <v>45222945.44</v>
      </c>
      <c r="H32" s="67">
        <v>66211995.66</v>
      </c>
      <c r="I32" s="67">
        <v>-0.36</v>
      </c>
      <c r="J32" s="67"/>
      <c r="K32" s="9"/>
    </row>
    <row r="33" spans="1:11" ht="14.25">
      <c r="A33" s="76"/>
      <c r="B33" s="10">
        <v>8</v>
      </c>
      <c r="C33" s="64" t="s">
        <v>20</v>
      </c>
      <c r="D33" s="67">
        <v>1800000</v>
      </c>
      <c r="E33" s="67">
        <v>1800000</v>
      </c>
      <c r="F33" s="67">
        <v>1318711</v>
      </c>
      <c r="G33" s="67">
        <v>1312447</v>
      </c>
      <c r="H33" s="67">
        <v>0</v>
      </c>
      <c r="I33" s="67">
        <v>-0.27</v>
      </c>
      <c r="J33" s="67"/>
      <c r="K33" s="9"/>
    </row>
    <row r="34" spans="1:11" ht="14.25">
      <c r="A34" s="76"/>
      <c r="B34" s="10">
        <v>9</v>
      </c>
      <c r="C34" s="64" t="s">
        <v>21</v>
      </c>
      <c r="D34" s="67">
        <v>13678785</v>
      </c>
      <c r="E34" s="67">
        <v>98549904.9</v>
      </c>
      <c r="F34" s="67">
        <v>97363043.5</v>
      </c>
      <c r="G34" s="67">
        <v>97363043.5</v>
      </c>
      <c r="H34" s="67">
        <v>0</v>
      </c>
      <c r="I34" s="67">
        <v>-0.01</v>
      </c>
      <c r="J34" s="67"/>
      <c r="K34" s="9"/>
    </row>
    <row r="35" spans="1:11" ht="14.25">
      <c r="A35" s="76"/>
      <c r="B35" s="99" t="s">
        <v>32</v>
      </c>
      <c r="C35" s="99"/>
      <c r="D35" s="66">
        <f>SUM(D26:D34)</f>
        <v>884450900.66</v>
      </c>
      <c r="E35" s="66">
        <f>SUM(E26:E34)</f>
        <v>1010936161.14</v>
      </c>
      <c r="F35" s="66">
        <f>SUM(F26:F34)</f>
        <v>867565973.12</v>
      </c>
      <c r="G35" s="66">
        <f>SUM(G26:G34)</f>
        <v>810752419.48</v>
      </c>
      <c r="H35" s="66">
        <f>SUM(H26:H34)</f>
        <v>142521526.16</v>
      </c>
      <c r="I35" s="66">
        <v>-1.66</v>
      </c>
      <c r="J35" s="67"/>
      <c r="K35" s="9"/>
    </row>
    <row r="36" spans="1:10" ht="14.25">
      <c r="A36" s="76"/>
      <c r="B36" s="12"/>
      <c r="C36" s="12"/>
      <c r="D36" s="13"/>
      <c r="E36" s="13"/>
      <c r="F36" s="13"/>
      <c r="G36" s="13"/>
      <c r="H36" s="13"/>
      <c r="I36" s="13"/>
      <c r="J36" s="88"/>
    </row>
    <row r="37" spans="1:2" ht="14.25">
      <c r="A37" s="76"/>
      <c r="B37" s="71" t="s">
        <v>33</v>
      </c>
    </row>
    <row r="38" ht="14.25">
      <c r="B38" s="71" t="s">
        <v>34</v>
      </c>
    </row>
  </sheetData>
  <sheetProtection/>
  <mergeCells count="13">
    <mergeCell ref="B35:C35"/>
    <mergeCell ref="B22:C22"/>
    <mergeCell ref="B24:G24"/>
    <mergeCell ref="B25:C25"/>
    <mergeCell ref="B2:J2"/>
    <mergeCell ref="B3:J3"/>
    <mergeCell ref="B9:J9"/>
    <mergeCell ref="I11:I12"/>
    <mergeCell ref="I24:I25"/>
    <mergeCell ref="B11:G11"/>
    <mergeCell ref="J11:J12"/>
    <mergeCell ref="B12:C12"/>
    <mergeCell ref="J24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145" zoomScaleNormal="145" zoomScalePageLayoutView="0" workbookViewId="0" topLeftCell="B19">
      <selection activeCell="B48" sqref="B48:G48"/>
    </sheetView>
  </sheetViews>
  <sheetFormatPr defaultColWidth="11.421875" defaultRowHeight="15"/>
  <cols>
    <col min="2" max="2" width="65.7109375" style="0" customWidth="1"/>
    <col min="7" max="7" width="12.28125" style="0" bestFit="1" customWidth="1"/>
  </cols>
  <sheetData>
    <row r="1" spans="1:7" ht="14.25">
      <c r="A1" s="14"/>
      <c r="B1" s="102" t="s">
        <v>92</v>
      </c>
      <c r="C1" s="102"/>
      <c r="D1" s="102"/>
      <c r="E1" s="102"/>
      <c r="F1" s="102"/>
      <c r="G1" s="102"/>
    </row>
    <row r="2" spans="1:7" ht="14.25">
      <c r="A2" s="16"/>
      <c r="B2" s="15"/>
      <c r="C2" s="17"/>
      <c r="D2" s="17"/>
      <c r="E2" s="17"/>
      <c r="F2" s="17"/>
      <c r="G2" s="17"/>
    </row>
    <row r="3" spans="1:7" ht="14.25">
      <c r="A3" s="16"/>
      <c r="B3" s="18" t="s">
        <v>36</v>
      </c>
      <c r="C3" s="19" t="s">
        <v>1</v>
      </c>
      <c r="D3" s="20"/>
      <c r="E3" s="21" t="s">
        <v>37</v>
      </c>
      <c r="F3" s="22"/>
      <c r="G3" s="20"/>
    </row>
    <row r="4" spans="1:7" ht="14.25">
      <c r="A4" s="16"/>
      <c r="B4" s="15"/>
      <c r="C4" s="17"/>
      <c r="D4" s="17"/>
      <c r="E4" s="17"/>
      <c r="F4" s="17"/>
      <c r="G4" s="17"/>
    </row>
    <row r="5" spans="1:7" ht="14.25">
      <c r="A5" s="14"/>
      <c r="B5" s="103" t="s">
        <v>35</v>
      </c>
      <c r="C5" s="103"/>
      <c r="D5" s="103"/>
      <c r="E5" s="103"/>
      <c r="F5" s="103"/>
      <c r="G5" s="103"/>
    </row>
    <row r="6" spans="1:7" ht="14.25">
      <c r="A6" s="14"/>
      <c r="B6" s="23"/>
      <c r="C6" s="24"/>
      <c r="D6" s="24"/>
      <c r="E6" s="24"/>
      <c r="F6" s="24"/>
      <c r="G6" s="24"/>
    </row>
    <row r="7" spans="1:7" ht="14.25">
      <c r="A7" s="25"/>
      <c r="B7" s="104" t="s">
        <v>38</v>
      </c>
      <c r="C7" s="104"/>
      <c r="D7" s="104"/>
      <c r="E7" s="104"/>
      <c r="F7" s="104"/>
      <c r="G7" s="104"/>
    </row>
    <row r="8" spans="1:7" ht="14.25">
      <c r="A8" s="26"/>
      <c r="B8" s="26"/>
      <c r="C8" s="23"/>
      <c r="D8" s="26"/>
      <c r="E8" s="26"/>
      <c r="F8" s="26"/>
      <c r="G8" s="26"/>
    </row>
    <row r="9" spans="1:7" ht="15" thickBot="1">
      <c r="A9" s="27"/>
      <c r="B9" s="27"/>
      <c r="C9" s="27"/>
      <c r="D9" s="27"/>
      <c r="E9" s="27"/>
      <c r="F9" s="27"/>
      <c r="G9" s="27"/>
    </row>
    <row r="10" spans="1:7" ht="25.5" thickBot="1">
      <c r="A10" s="27"/>
      <c r="B10" s="28" t="s">
        <v>39</v>
      </c>
      <c r="C10" s="29" t="s">
        <v>40</v>
      </c>
      <c r="D10" s="29" t="s">
        <v>41</v>
      </c>
      <c r="E10" s="29" t="s">
        <v>42</v>
      </c>
      <c r="F10" s="29" t="s">
        <v>43</v>
      </c>
      <c r="G10" s="30" t="s">
        <v>44</v>
      </c>
    </row>
    <row r="11" spans="1:7" ht="15" customHeight="1">
      <c r="A11" s="31"/>
      <c r="B11" s="32" t="s">
        <v>45</v>
      </c>
      <c r="C11" s="33">
        <v>905494.62</v>
      </c>
      <c r="D11" s="33">
        <v>860935.64</v>
      </c>
      <c r="E11" s="33">
        <v>0</v>
      </c>
      <c r="F11" s="33">
        <v>0</v>
      </c>
      <c r="G11" s="34">
        <v>44558.98</v>
      </c>
    </row>
    <row r="12" spans="1:7" ht="15" customHeight="1">
      <c r="A12" s="31"/>
      <c r="B12" s="35" t="s">
        <v>46</v>
      </c>
      <c r="C12" s="33">
        <v>6025467.47</v>
      </c>
      <c r="D12" s="33">
        <v>6017868.63</v>
      </c>
      <c r="E12" s="33">
        <v>0</v>
      </c>
      <c r="F12" s="33">
        <v>0</v>
      </c>
      <c r="G12" s="36">
        <v>7598.84</v>
      </c>
    </row>
    <row r="13" spans="1:7" ht="15" customHeight="1">
      <c r="A13" s="31"/>
      <c r="B13" s="35" t="s">
        <v>47</v>
      </c>
      <c r="C13" s="33">
        <v>9704593</v>
      </c>
      <c r="D13" s="33">
        <v>10148960.28</v>
      </c>
      <c r="E13" s="33">
        <v>19758.69</v>
      </c>
      <c r="F13" s="33">
        <v>25000</v>
      </c>
      <c r="G13" s="36">
        <v>-399508.59</v>
      </c>
    </row>
    <row r="14" spans="1:7" ht="15" customHeight="1">
      <c r="A14" s="31"/>
      <c r="B14" s="35" t="s">
        <v>48</v>
      </c>
      <c r="C14" s="33">
        <v>473013.62</v>
      </c>
      <c r="D14" s="33">
        <v>448330.21</v>
      </c>
      <c r="E14" s="33">
        <v>0</v>
      </c>
      <c r="F14" s="33">
        <v>0</v>
      </c>
      <c r="G14" s="36">
        <v>24683.41</v>
      </c>
    </row>
    <row r="15" spans="1:7" ht="15" customHeight="1">
      <c r="A15" s="31"/>
      <c r="B15" s="35" t="s">
        <v>49</v>
      </c>
      <c r="C15" s="33">
        <v>143398.21</v>
      </c>
      <c r="D15" s="33">
        <v>423663.65</v>
      </c>
      <c r="E15" s="33">
        <v>0</v>
      </c>
      <c r="F15" s="33">
        <v>0</v>
      </c>
      <c r="G15" s="36">
        <v>-280265.44</v>
      </c>
    </row>
    <row r="16" spans="1:7" ht="15" customHeight="1">
      <c r="A16" s="31"/>
      <c r="B16" s="35" t="s">
        <v>50</v>
      </c>
      <c r="C16" s="33">
        <v>350477.7</v>
      </c>
      <c r="D16" s="33">
        <v>296918.61</v>
      </c>
      <c r="E16" s="33">
        <v>0</v>
      </c>
      <c r="F16" s="33">
        <v>0</v>
      </c>
      <c r="G16" s="36">
        <v>53559.09</v>
      </c>
    </row>
    <row r="17" spans="1:7" ht="15" customHeight="1">
      <c r="A17" s="31"/>
      <c r="B17" s="35" t="s">
        <v>51</v>
      </c>
      <c r="C17" s="33">
        <v>19216434.8</v>
      </c>
      <c r="D17" s="33">
        <v>19224023.86</v>
      </c>
      <c r="E17" s="33">
        <v>-82469.67</v>
      </c>
      <c r="F17" s="33">
        <v>40717.26</v>
      </c>
      <c r="G17" s="36">
        <v>-49341.47</v>
      </c>
    </row>
    <row r="18" spans="1:7" ht="15" customHeight="1">
      <c r="A18" s="31"/>
      <c r="B18" s="35" t="s">
        <v>52</v>
      </c>
      <c r="C18" s="33">
        <v>884324539.61</v>
      </c>
      <c r="D18" s="33">
        <v>768884218.62</v>
      </c>
      <c r="E18" s="33">
        <v>3002276.6</v>
      </c>
      <c r="F18" s="33">
        <v>0</v>
      </c>
      <c r="G18" s="36">
        <v>118442597.59</v>
      </c>
    </row>
    <row r="19" spans="1:7" ht="15" customHeight="1">
      <c r="A19" s="31"/>
      <c r="B19" s="35" t="s">
        <v>53</v>
      </c>
      <c r="C19" s="33">
        <v>8243576.45</v>
      </c>
      <c r="D19" s="33">
        <v>7580375.77</v>
      </c>
      <c r="E19" s="33">
        <v>315981.96</v>
      </c>
      <c r="F19" s="33">
        <v>0</v>
      </c>
      <c r="G19" s="36">
        <v>979182.64</v>
      </c>
    </row>
    <row r="20" spans="1:7" ht="15" customHeight="1">
      <c r="A20" s="31"/>
      <c r="B20" s="35" t="s">
        <v>54</v>
      </c>
      <c r="C20" s="33">
        <v>1851670.25</v>
      </c>
      <c r="D20" s="33">
        <v>1851014.8</v>
      </c>
      <c r="E20" s="33">
        <v>0</v>
      </c>
      <c r="F20" s="33">
        <v>0</v>
      </c>
      <c r="G20" s="36">
        <v>655.45</v>
      </c>
    </row>
    <row r="21" spans="1:7" ht="15" customHeight="1">
      <c r="A21" s="31"/>
      <c r="B21" s="35" t="s">
        <v>55</v>
      </c>
      <c r="C21" s="33">
        <v>13018171.99</v>
      </c>
      <c r="D21" s="33">
        <v>12985551.4</v>
      </c>
      <c r="E21" s="33">
        <v>0</v>
      </c>
      <c r="F21" s="33">
        <v>0</v>
      </c>
      <c r="G21" s="36">
        <v>32620.59</v>
      </c>
    </row>
    <row r="22" spans="1:7" ht="15" customHeight="1">
      <c r="A22" s="31"/>
      <c r="B22" s="35" t="s">
        <v>56</v>
      </c>
      <c r="C22" s="33">
        <v>8063830.39</v>
      </c>
      <c r="D22" s="33">
        <v>7762712.53</v>
      </c>
      <c r="E22" s="33">
        <v>0</v>
      </c>
      <c r="F22" s="33">
        <v>0</v>
      </c>
      <c r="G22" s="36">
        <v>301117.86</v>
      </c>
    </row>
    <row r="23" spans="1:7" ht="15" customHeight="1">
      <c r="A23" s="31"/>
      <c r="B23" s="35" t="s">
        <v>57</v>
      </c>
      <c r="C23" s="33">
        <v>3061485.99</v>
      </c>
      <c r="D23" s="33">
        <v>2019810.98</v>
      </c>
      <c r="E23" s="33">
        <v>0</v>
      </c>
      <c r="F23" s="33">
        <v>0</v>
      </c>
      <c r="G23" s="36">
        <v>1041675.01</v>
      </c>
    </row>
    <row r="24" spans="1:7" ht="15" customHeight="1">
      <c r="A24" s="31"/>
      <c r="B24" s="35" t="s">
        <v>58</v>
      </c>
      <c r="C24" s="33">
        <v>13697911.78</v>
      </c>
      <c r="D24" s="33">
        <v>13767603.26</v>
      </c>
      <c r="E24" s="33">
        <v>0</v>
      </c>
      <c r="F24" s="33">
        <v>0</v>
      </c>
      <c r="G24" s="36">
        <v>-69691.48</v>
      </c>
    </row>
    <row r="25" spans="1:7" ht="15" customHeight="1">
      <c r="A25" s="31"/>
      <c r="B25" s="35" t="s">
        <v>59</v>
      </c>
      <c r="C25" s="33">
        <v>12488671.71</v>
      </c>
      <c r="D25" s="33">
        <v>11907975.96</v>
      </c>
      <c r="E25" s="33">
        <v>0</v>
      </c>
      <c r="F25" s="33">
        <v>0</v>
      </c>
      <c r="G25" s="36">
        <v>580695.75</v>
      </c>
    </row>
    <row r="26" spans="1:7" ht="15" customHeight="1">
      <c r="A26" s="31"/>
      <c r="B26" s="35" t="s">
        <v>93</v>
      </c>
      <c r="C26" s="33">
        <v>1609946.39</v>
      </c>
      <c r="D26" s="33">
        <v>13016927.98</v>
      </c>
      <c r="E26" s="33">
        <v>0</v>
      </c>
      <c r="F26" s="33">
        <v>0</v>
      </c>
      <c r="G26" s="36">
        <v>-11406981.59</v>
      </c>
    </row>
    <row r="27" spans="1:7" ht="15" customHeight="1">
      <c r="A27" s="31"/>
      <c r="B27" s="35" t="s">
        <v>60</v>
      </c>
      <c r="C27" s="33">
        <v>6582095.48</v>
      </c>
      <c r="D27" s="33">
        <v>6510900.25</v>
      </c>
      <c r="E27" s="33">
        <v>-85349.8</v>
      </c>
      <c r="F27" s="33">
        <v>5000</v>
      </c>
      <c r="G27" s="93">
        <v>-9154.57</v>
      </c>
    </row>
    <row r="28" spans="1:7" ht="15" customHeight="1">
      <c r="A28" s="31"/>
      <c r="B28" s="35" t="s">
        <v>61</v>
      </c>
      <c r="C28" s="33">
        <v>48671213.63</v>
      </c>
      <c r="D28" s="33">
        <v>42789757.41</v>
      </c>
      <c r="E28" s="33">
        <v>1391157.84</v>
      </c>
      <c r="F28" s="33">
        <v>0</v>
      </c>
      <c r="G28" s="93">
        <v>7272614.06</v>
      </c>
    </row>
    <row r="29" spans="1:7" ht="15" customHeight="1">
      <c r="A29" s="31"/>
      <c r="B29" s="35" t="s">
        <v>62</v>
      </c>
      <c r="C29" s="33">
        <v>162616635.58</v>
      </c>
      <c r="D29" s="33">
        <v>167694785.47</v>
      </c>
      <c r="E29" s="33">
        <v>387700.24</v>
      </c>
      <c r="F29" s="33">
        <v>0</v>
      </c>
      <c r="G29" s="93">
        <v>-4690449.65</v>
      </c>
    </row>
    <row r="30" spans="1:7" ht="15" customHeight="1">
      <c r="A30" s="27"/>
      <c r="B30" s="35" t="s">
        <v>63</v>
      </c>
      <c r="C30" s="33">
        <v>4250818.29</v>
      </c>
      <c r="D30" s="33">
        <v>4190278.74</v>
      </c>
      <c r="E30" s="33">
        <v>0</v>
      </c>
      <c r="F30" s="33">
        <v>0</v>
      </c>
      <c r="G30" s="93">
        <v>59902.55</v>
      </c>
    </row>
    <row r="31" spans="1:7" ht="15" customHeight="1">
      <c r="A31" s="31"/>
      <c r="B31" s="35" t="s">
        <v>64</v>
      </c>
      <c r="C31" s="33">
        <v>9612.08</v>
      </c>
      <c r="D31" s="33">
        <v>9612.08</v>
      </c>
      <c r="E31" s="33">
        <v>0</v>
      </c>
      <c r="F31" s="33">
        <v>0</v>
      </c>
      <c r="G31" s="93">
        <v>0</v>
      </c>
    </row>
    <row r="32" spans="1:7" ht="15" customHeight="1">
      <c r="A32" s="31"/>
      <c r="B32" s="35" t="s">
        <v>73</v>
      </c>
      <c r="C32" s="33">
        <v>55467.69</v>
      </c>
      <c r="D32" s="33">
        <v>24184.56</v>
      </c>
      <c r="E32" s="33">
        <v>0</v>
      </c>
      <c r="F32" s="33">
        <v>0</v>
      </c>
      <c r="G32" s="36">
        <v>31283.13</v>
      </c>
    </row>
    <row r="33" spans="1:7" ht="15" customHeight="1">
      <c r="A33" s="31"/>
      <c r="B33" s="35" t="s">
        <v>65</v>
      </c>
      <c r="C33" s="33">
        <v>1046130.76</v>
      </c>
      <c r="D33" s="33">
        <v>2102707.93</v>
      </c>
      <c r="E33" s="33">
        <v>0</v>
      </c>
      <c r="F33" s="33">
        <v>0</v>
      </c>
      <c r="G33" s="36">
        <v>-1056577.17</v>
      </c>
    </row>
    <row r="34" spans="1:7" ht="15" customHeight="1">
      <c r="A34" s="31"/>
      <c r="B34" s="35" t="s">
        <v>66</v>
      </c>
      <c r="C34" s="33">
        <v>1174538.52</v>
      </c>
      <c r="D34" s="33">
        <v>2340654.77</v>
      </c>
      <c r="E34" s="33">
        <v>0</v>
      </c>
      <c r="F34" s="33">
        <v>15000</v>
      </c>
      <c r="G34" s="36">
        <v>-1151116.25</v>
      </c>
    </row>
    <row r="35" spans="1:7" ht="15" customHeight="1">
      <c r="A35" s="31"/>
      <c r="B35" s="35" t="s">
        <v>67</v>
      </c>
      <c r="C35" s="33">
        <v>1919615.5</v>
      </c>
      <c r="D35" s="33">
        <v>973926.48</v>
      </c>
      <c r="E35" s="33">
        <v>0</v>
      </c>
      <c r="F35" s="33">
        <v>0</v>
      </c>
      <c r="G35" s="36">
        <v>945689.02</v>
      </c>
    </row>
    <row r="36" spans="1:7" ht="15" customHeight="1">
      <c r="A36" s="31"/>
      <c r="B36" s="35" t="s">
        <v>68</v>
      </c>
      <c r="C36" s="91">
        <v>0.01</v>
      </c>
      <c r="D36" s="37">
        <v>0.01</v>
      </c>
      <c r="E36" s="33">
        <v>0</v>
      </c>
      <c r="F36" s="33">
        <v>0</v>
      </c>
      <c r="G36" s="36">
        <v>0</v>
      </c>
    </row>
    <row r="37" spans="1:7" ht="15" customHeight="1" thickBot="1">
      <c r="A37" s="31"/>
      <c r="B37" s="38" t="s">
        <v>69</v>
      </c>
      <c r="C37" s="91">
        <v>825.42</v>
      </c>
      <c r="D37" s="39">
        <v>825.42</v>
      </c>
      <c r="E37" s="33">
        <v>0</v>
      </c>
      <c r="F37" s="89">
        <v>0</v>
      </c>
      <c r="G37" s="116">
        <v>0</v>
      </c>
    </row>
    <row r="38" spans="1:7" ht="14.25">
      <c r="A38" s="27"/>
      <c r="B38" s="40"/>
      <c r="C38" s="92"/>
      <c r="D38" s="40"/>
      <c r="E38" s="115"/>
      <c r="F38" s="40"/>
      <c r="G38" s="40"/>
    </row>
    <row r="39" spans="1:7" ht="14.25">
      <c r="A39" s="31"/>
      <c r="B39" s="106" t="s">
        <v>70</v>
      </c>
      <c r="C39" s="106"/>
      <c r="D39" s="106"/>
      <c r="E39" s="106"/>
      <c r="F39" s="107"/>
      <c r="G39" s="82">
        <f>SUM(G11:G38)</f>
        <v>110705347.75999999</v>
      </c>
    </row>
    <row r="40" spans="1:7" ht="14.25">
      <c r="A40" s="31"/>
      <c r="B40" s="41"/>
      <c r="C40" s="41"/>
      <c r="D40" s="41"/>
      <c r="E40" s="41"/>
      <c r="F40" s="41"/>
      <c r="G40" s="41"/>
    </row>
    <row r="41" spans="1:7" ht="14.25">
      <c r="A41" s="31"/>
      <c r="B41" s="108" t="s">
        <v>71</v>
      </c>
      <c r="C41" s="109"/>
      <c r="D41" s="109"/>
      <c r="E41" s="109"/>
      <c r="F41" s="109"/>
      <c r="G41" s="110"/>
    </row>
    <row r="42" spans="1:7" ht="14.25">
      <c r="A42" s="31"/>
      <c r="B42" s="105" t="s">
        <v>72</v>
      </c>
      <c r="C42" s="105"/>
      <c r="D42" s="105"/>
      <c r="E42" s="105"/>
      <c r="F42" s="105"/>
      <c r="G42" s="105"/>
    </row>
    <row r="43" spans="1:7" ht="14.25">
      <c r="A43" s="31"/>
      <c r="B43" s="101" t="s">
        <v>88</v>
      </c>
      <c r="C43" s="101"/>
      <c r="D43" s="101"/>
      <c r="E43" s="101"/>
      <c r="F43" s="101"/>
      <c r="G43" s="101"/>
    </row>
    <row r="44" spans="1:7" ht="14.25">
      <c r="A44" s="31"/>
      <c r="B44" s="101"/>
      <c r="C44" s="101"/>
      <c r="D44" s="101"/>
      <c r="E44" s="101"/>
      <c r="F44" s="101"/>
      <c r="G44" s="101"/>
    </row>
    <row r="45" spans="2:7" ht="14.25">
      <c r="B45" s="42"/>
      <c r="C45" s="42"/>
      <c r="D45" s="42"/>
      <c r="E45" s="42"/>
      <c r="F45" s="42"/>
      <c r="G45" s="42"/>
    </row>
    <row r="46" ht="14.25">
      <c r="A46" s="31"/>
    </row>
    <row r="47" ht="14.25">
      <c r="A47" s="31"/>
    </row>
    <row r="48" spans="2:7" ht="12.75" customHeight="1">
      <c r="B48" s="100"/>
      <c r="C48" s="100"/>
      <c r="D48" s="100"/>
      <c r="E48" s="100"/>
      <c r="F48" s="100"/>
      <c r="G48" s="100"/>
    </row>
    <row r="49" spans="2:7" ht="12" customHeight="1">
      <c r="B49" s="100"/>
      <c r="C49" s="100"/>
      <c r="D49" s="100"/>
      <c r="E49" s="100"/>
      <c r="F49" s="42"/>
      <c r="G49" s="42"/>
    </row>
    <row r="50" spans="2:5" ht="13.5" customHeight="1">
      <c r="B50" s="100"/>
      <c r="C50" s="100"/>
      <c r="D50" s="100"/>
      <c r="E50" s="100"/>
    </row>
  </sheetData>
  <sheetProtection/>
  <mergeCells count="10">
    <mergeCell ref="B41:G41"/>
    <mergeCell ref="B49:E49"/>
    <mergeCell ref="B50:E50"/>
    <mergeCell ref="B48:G48"/>
    <mergeCell ref="B43:G44"/>
    <mergeCell ref="B1:G1"/>
    <mergeCell ref="B5:G5"/>
    <mergeCell ref="B7:G7"/>
    <mergeCell ref="B42:G42"/>
    <mergeCell ref="B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="145" zoomScaleNormal="145" zoomScalePageLayoutView="0" workbookViewId="0" topLeftCell="B1">
      <selection activeCell="E12" sqref="E12"/>
    </sheetView>
  </sheetViews>
  <sheetFormatPr defaultColWidth="11.421875" defaultRowHeight="15"/>
  <cols>
    <col min="1" max="1" width="5.57421875" style="0" customWidth="1"/>
    <col min="2" max="2" width="43.00390625" style="0" customWidth="1"/>
    <col min="3" max="3" width="10.7109375" style="0" customWidth="1"/>
    <col min="4" max="4" width="11.140625" style="0" customWidth="1"/>
    <col min="6" max="8" width="10.57421875" style="0" customWidth="1"/>
    <col min="12" max="12" width="12.28125" style="0" bestFit="1" customWidth="1"/>
  </cols>
  <sheetData>
    <row r="2" spans="2:13" ht="14.25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2:13" ht="14.25">
      <c r="B3" s="102" t="s">
        <v>91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ht="14.25">
      <c r="B4" s="23"/>
      <c r="C4" s="43"/>
      <c r="D4" s="43"/>
      <c r="E4" s="43"/>
      <c r="F4" s="43"/>
      <c r="G4" s="43"/>
      <c r="H4" s="43"/>
      <c r="I4" s="43"/>
      <c r="J4" s="31"/>
      <c r="K4" s="31"/>
      <c r="L4" s="31"/>
      <c r="M4" s="31"/>
    </row>
    <row r="5" spans="2:13" ht="14.25">
      <c r="B5" s="15"/>
      <c r="C5" s="44"/>
      <c r="D5" s="44"/>
      <c r="E5" s="44"/>
      <c r="F5" s="44"/>
      <c r="G5" s="44"/>
      <c r="H5" s="44"/>
      <c r="I5" s="44"/>
      <c r="J5" s="45"/>
      <c r="K5" s="45"/>
      <c r="L5" s="45"/>
      <c r="M5" s="45"/>
    </row>
    <row r="6" spans="2:13" ht="14.25">
      <c r="B6" s="112" t="s">
        <v>36</v>
      </c>
      <c r="C6" s="113"/>
      <c r="D6" s="46" t="s">
        <v>1</v>
      </c>
      <c r="E6" s="47"/>
      <c r="F6" s="21" t="s">
        <v>37</v>
      </c>
      <c r="G6" s="22"/>
      <c r="H6" s="22"/>
      <c r="I6" s="22"/>
      <c r="J6" s="48"/>
      <c r="K6" s="45"/>
      <c r="L6" s="45"/>
      <c r="M6" s="45"/>
    </row>
    <row r="7" spans="2:13" ht="14.25">
      <c r="B7" s="15"/>
      <c r="C7" s="44"/>
      <c r="D7" s="44"/>
      <c r="E7" s="44"/>
      <c r="F7" s="44"/>
      <c r="G7" s="44"/>
      <c r="H7" s="44"/>
      <c r="I7" s="44"/>
      <c r="J7" s="45"/>
      <c r="K7" s="45"/>
      <c r="L7" s="45"/>
      <c r="M7" s="45"/>
    </row>
    <row r="8" spans="2:13" ht="14.25">
      <c r="B8" s="23"/>
      <c r="C8" s="43"/>
      <c r="D8" s="43"/>
      <c r="E8" s="43"/>
      <c r="F8" s="43"/>
      <c r="G8" s="43"/>
      <c r="H8" s="43"/>
      <c r="I8" s="43"/>
      <c r="J8" s="49"/>
      <c r="K8" s="49"/>
      <c r="L8" s="49"/>
      <c r="M8" s="49"/>
    </row>
    <row r="9" spans="2:13" ht="14.25">
      <c r="B9" s="111" t="s">
        <v>74</v>
      </c>
      <c r="C9" s="111"/>
      <c r="D9" s="111"/>
      <c r="E9" s="111"/>
      <c r="F9" s="111"/>
      <c r="G9" s="111"/>
      <c r="H9" s="111"/>
      <c r="I9" s="111"/>
      <c r="J9" s="111"/>
      <c r="K9" s="111"/>
      <c r="L9" s="49"/>
      <c r="M9" s="49"/>
    </row>
    <row r="10" spans="2:13" ht="14.25">
      <c r="B10" s="111" t="s">
        <v>94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49"/>
      <c r="M10" s="49"/>
    </row>
    <row r="11" spans="2:13" ht="14.25">
      <c r="B11" s="23"/>
      <c r="C11" s="43"/>
      <c r="D11" s="43"/>
      <c r="E11" s="43"/>
      <c r="F11" s="43"/>
      <c r="G11" s="43"/>
      <c r="H11" s="43"/>
      <c r="I11" s="43"/>
      <c r="J11" s="49"/>
      <c r="K11" s="49"/>
      <c r="L11" s="49"/>
      <c r="M11" s="49"/>
    </row>
    <row r="12" spans="2:12" ht="31.5" thickBot="1">
      <c r="B12" s="50" t="s">
        <v>39</v>
      </c>
      <c r="C12" s="50" t="s">
        <v>75</v>
      </c>
      <c r="D12" s="50" t="s">
        <v>76</v>
      </c>
      <c r="E12" s="50" t="s">
        <v>77</v>
      </c>
      <c r="F12" s="50" t="s">
        <v>78</v>
      </c>
      <c r="G12" s="50" t="s">
        <v>81</v>
      </c>
      <c r="H12" s="50" t="s">
        <v>82</v>
      </c>
      <c r="I12" s="61" t="s">
        <v>83</v>
      </c>
      <c r="J12" s="61" t="s">
        <v>79</v>
      </c>
      <c r="K12" s="61" t="s">
        <v>84</v>
      </c>
      <c r="L12" s="61" t="s">
        <v>85</v>
      </c>
    </row>
    <row r="13" spans="2:12" ht="15" customHeight="1">
      <c r="B13" s="51" t="s">
        <v>45</v>
      </c>
      <c r="C13" s="52">
        <v>336.87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3">
        <v>0</v>
      </c>
      <c r="J13" s="53">
        <v>0</v>
      </c>
      <c r="K13" s="53">
        <v>0</v>
      </c>
      <c r="L13" s="55">
        <v>336.87</v>
      </c>
    </row>
    <row r="14" spans="2:12" ht="15" customHeight="1">
      <c r="B14" s="54" t="s">
        <v>46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5">
        <v>0</v>
      </c>
    </row>
    <row r="15" spans="2:12" ht="15" customHeight="1">
      <c r="B15" s="54" t="s">
        <v>47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5">
        <v>0</v>
      </c>
    </row>
    <row r="16" spans="2:12" ht="15" customHeight="1">
      <c r="B16" s="54" t="s">
        <v>48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5">
        <v>0</v>
      </c>
    </row>
    <row r="17" spans="2:12" ht="15" customHeight="1">
      <c r="B17" s="54" t="s">
        <v>49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5">
        <v>0</v>
      </c>
    </row>
    <row r="18" spans="2:12" ht="18" customHeight="1">
      <c r="B18" s="54" t="s">
        <v>50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5">
        <v>0</v>
      </c>
    </row>
    <row r="19" spans="2:12" ht="15" customHeight="1">
      <c r="B19" s="54" t="s">
        <v>51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5">
        <v>0</v>
      </c>
    </row>
    <row r="20" spans="2:12" ht="15" customHeight="1">
      <c r="B20" s="54" t="s">
        <v>52</v>
      </c>
      <c r="C20" s="53">
        <v>0</v>
      </c>
      <c r="D20" s="53">
        <v>0</v>
      </c>
      <c r="E20" s="56">
        <v>0</v>
      </c>
      <c r="F20" s="53">
        <v>0</v>
      </c>
      <c r="G20" s="53">
        <v>0</v>
      </c>
      <c r="H20" s="53">
        <v>0</v>
      </c>
      <c r="I20" s="53">
        <v>0</v>
      </c>
      <c r="J20" s="56">
        <v>0</v>
      </c>
      <c r="K20" s="53">
        <v>0</v>
      </c>
      <c r="L20" s="55">
        <v>0</v>
      </c>
    </row>
    <row r="21" spans="2:12" ht="15" customHeight="1">
      <c r="B21" s="54" t="s">
        <v>53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5">
        <v>0</v>
      </c>
    </row>
    <row r="22" spans="2:12" ht="15" customHeight="1">
      <c r="B22" s="54" t="s">
        <v>54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5">
        <v>0</v>
      </c>
    </row>
    <row r="23" spans="2:12" ht="15" customHeight="1">
      <c r="B23" s="54" t="s">
        <v>55</v>
      </c>
      <c r="C23" s="53">
        <v>0</v>
      </c>
      <c r="D23" s="53">
        <v>0</v>
      </c>
      <c r="E23" s="56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5">
        <v>0</v>
      </c>
    </row>
    <row r="24" spans="2:12" ht="15" customHeight="1">
      <c r="B24" s="54" t="s">
        <v>56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5">
        <v>0</v>
      </c>
    </row>
    <row r="25" spans="2:12" ht="15" customHeight="1">
      <c r="B25" s="54" t="s">
        <v>57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5">
        <v>0</v>
      </c>
    </row>
    <row r="26" spans="2:12" ht="15" customHeight="1">
      <c r="B26" s="54" t="s">
        <v>58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5">
        <v>0</v>
      </c>
    </row>
    <row r="27" spans="2:12" ht="15" customHeight="1" thickBot="1">
      <c r="B27" s="54" t="s">
        <v>59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5">
        <v>0</v>
      </c>
    </row>
    <row r="28" spans="1:12" ht="15" customHeight="1" thickBot="1">
      <c r="A28" s="117" t="s">
        <v>93</v>
      </c>
      <c r="B28" s="54" t="s">
        <v>93</v>
      </c>
      <c r="C28" s="53">
        <v>0</v>
      </c>
      <c r="D28" s="53">
        <v>0</v>
      </c>
      <c r="E28" s="53">
        <v>7764209.85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7764209.85</v>
      </c>
    </row>
    <row r="29" spans="2:12" ht="15" customHeight="1">
      <c r="B29" s="54" t="s">
        <v>60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5">
        <v>0</v>
      </c>
    </row>
    <row r="30" spans="2:12" ht="15" customHeight="1">
      <c r="B30" s="54" t="s">
        <v>61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5">
        <v>0</v>
      </c>
    </row>
    <row r="31" spans="2:12" ht="15" customHeight="1">
      <c r="B31" s="54" t="s">
        <v>62</v>
      </c>
      <c r="C31" s="53">
        <v>0</v>
      </c>
      <c r="D31" s="53">
        <v>0</v>
      </c>
      <c r="E31" s="53">
        <v>0</v>
      </c>
      <c r="F31" s="56">
        <v>18337890.28</v>
      </c>
      <c r="G31" s="53">
        <v>0</v>
      </c>
      <c r="H31" s="53">
        <v>0</v>
      </c>
      <c r="I31" s="53">
        <v>0</v>
      </c>
      <c r="J31" s="56">
        <v>6606941.15</v>
      </c>
      <c r="K31" s="53">
        <v>0</v>
      </c>
      <c r="L31" s="55">
        <f>F31+J31</f>
        <v>24944831.43</v>
      </c>
    </row>
    <row r="32" spans="2:12" ht="15" customHeight="1">
      <c r="B32" s="54" t="s">
        <v>63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2056000</v>
      </c>
      <c r="J32" s="53">
        <v>0</v>
      </c>
      <c r="K32" s="53">
        <v>0</v>
      </c>
      <c r="L32" s="55">
        <v>2056500</v>
      </c>
    </row>
    <row r="33" spans="2:12" ht="15" customHeight="1">
      <c r="B33" s="54" t="s">
        <v>64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5">
        <v>0</v>
      </c>
    </row>
    <row r="34" spans="2:12" ht="19.5" customHeight="1">
      <c r="B34" s="54" t="s">
        <v>73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5">
        <v>0</v>
      </c>
    </row>
    <row r="35" spans="2:12" ht="13.5" customHeight="1">
      <c r="B35" s="54" t="s">
        <v>65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5">
        <v>0</v>
      </c>
    </row>
    <row r="36" spans="2:12" ht="24.75" customHeight="1">
      <c r="B36" s="54" t="s">
        <v>66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5">
        <v>0</v>
      </c>
    </row>
    <row r="37" spans="2:12" ht="15" customHeight="1">
      <c r="B37" s="54" t="s">
        <v>67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5">
        <v>0</v>
      </c>
    </row>
    <row r="38" spans="2:12" ht="15" customHeight="1">
      <c r="B38" s="54" t="s">
        <v>68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5">
        <v>0</v>
      </c>
    </row>
    <row r="39" spans="2:12" ht="15" customHeight="1">
      <c r="B39" s="54" t="s">
        <v>69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5">
        <v>0</v>
      </c>
    </row>
    <row r="40" spans="2:12" ht="15" customHeight="1" thickBot="1">
      <c r="B40" s="57" t="s">
        <v>80</v>
      </c>
      <c r="C40" s="58">
        <f aca="true" t="shared" si="0" ref="C40:L40">SUM(C13:C39)</f>
        <v>336.87</v>
      </c>
      <c r="D40" s="58">
        <f t="shared" si="0"/>
        <v>0</v>
      </c>
      <c r="E40" s="58">
        <f t="shared" si="0"/>
        <v>7764209.85</v>
      </c>
      <c r="F40" s="58">
        <f>SUM(F13:F39)</f>
        <v>18337890.28</v>
      </c>
      <c r="G40" s="58">
        <f t="shared" si="0"/>
        <v>0</v>
      </c>
      <c r="H40" s="58">
        <f t="shared" si="0"/>
        <v>0</v>
      </c>
      <c r="I40" s="58">
        <f t="shared" si="0"/>
        <v>2056000</v>
      </c>
      <c r="J40" s="58">
        <f t="shared" si="0"/>
        <v>6606941.15</v>
      </c>
      <c r="K40" s="59">
        <f t="shared" si="0"/>
        <v>0</v>
      </c>
      <c r="L40" s="60">
        <v>34765378.15</v>
      </c>
    </row>
    <row r="42" spans="9:12" ht="17.25" customHeight="1">
      <c r="I42" s="114" t="s">
        <v>86</v>
      </c>
      <c r="J42" s="114"/>
      <c r="K42" s="83">
        <v>34765378.15</v>
      </c>
      <c r="L42" s="53"/>
    </row>
  </sheetData>
  <sheetProtection/>
  <mergeCells count="6">
    <mergeCell ref="B9:K9"/>
    <mergeCell ref="B10:K10"/>
    <mergeCell ref="B6:C6"/>
    <mergeCell ref="B2:M2"/>
    <mergeCell ref="B3:M3"/>
    <mergeCell ref="I42:J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Cabildo de Tenerife</dc:creator>
  <cp:keywords/>
  <dc:description/>
  <cp:lastModifiedBy>Cabildo de Tenerife</cp:lastModifiedBy>
  <dcterms:created xsi:type="dcterms:W3CDTF">2018-05-09T11:09:46Z</dcterms:created>
  <dcterms:modified xsi:type="dcterms:W3CDTF">2020-02-06T10:54:41Z</dcterms:modified>
  <cp:category/>
  <cp:version/>
  <cp:contentType/>
  <cp:contentStatus/>
</cp:coreProperties>
</file>